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5" yWindow="6345" windowWidth="14145" windowHeight="5310"/>
  </bookViews>
  <sheets>
    <sheet name="H26シート様式" sheetId="1" r:id="rId1"/>
    <sheet name="Sheet1" sheetId="2" r:id="rId2"/>
  </sheets>
  <definedNames>
    <definedName name="_xlnm.Print_Area" localSheetId="0">H26シート様式!$A$1:$AX$830</definedName>
  </definedNames>
  <calcPr calcId="145621" concurrentCalc="0"/>
</workbook>
</file>

<file path=xl/calcChain.xml><?xml version="1.0" encoding="utf-8"?>
<calcChain xmlns="http://schemas.openxmlformats.org/spreadsheetml/2006/main">
  <c r="AT30" i="1" l="1"/>
  <c r="AO30" i="1"/>
  <c r="AJ30" i="1"/>
  <c r="AE30" i="1"/>
  <c r="AO22" i="1"/>
  <c r="AJ22" i="1"/>
  <c r="AE22" i="1"/>
  <c r="Y283" i="1"/>
  <c r="AU273" i="1"/>
  <c r="AU269" i="1"/>
  <c r="Y273" i="1"/>
  <c r="Y269" i="1"/>
  <c r="AU259" i="1"/>
  <c r="Y263" i="1"/>
  <c r="Y259" i="1"/>
  <c r="AU249" i="1"/>
  <c r="AU245" i="1"/>
  <c r="Y249" i="1"/>
  <c r="Y245" i="1"/>
  <c r="AU241" i="1"/>
  <c r="AU231" i="1"/>
  <c r="Y240" i="1"/>
  <c r="Y236" i="1"/>
  <c r="Y229" i="1"/>
  <c r="Y222" i="1"/>
  <c r="Y218" i="1"/>
  <c r="AU214" i="1"/>
  <c r="Y214" i="1"/>
  <c r="AU205" i="1"/>
  <c r="AU201" i="1"/>
  <c r="AU197" i="1"/>
  <c r="Y209" i="1"/>
  <c r="Y205" i="1"/>
  <c r="Y201" i="1"/>
  <c r="AU189" i="1"/>
  <c r="AU185" i="1"/>
  <c r="AU181" i="1"/>
  <c r="AU177" i="1"/>
  <c r="AU174" i="1"/>
  <c r="AU170" i="1"/>
  <c r="AU166" i="1"/>
  <c r="AU162" i="1"/>
  <c r="AU158" i="1"/>
  <c r="AU154" i="1"/>
  <c r="Y193" i="1"/>
  <c r="Y189" i="1"/>
  <c r="Y278" i="1"/>
  <c r="P582" i="1"/>
  <c r="W582" i="1"/>
  <c r="AD582" i="1"/>
  <c r="AK582" i="1"/>
  <c r="Y184" i="1"/>
  <c r="Y180" i="1"/>
  <c r="Y176" i="1"/>
  <c r="Y172" i="1"/>
  <c r="Y168" i="1"/>
  <c r="Y164" i="1"/>
  <c r="Y157" i="1"/>
  <c r="L41" i="1"/>
  <c r="W796" i="1"/>
  <c r="W798" i="1"/>
  <c r="AD796" i="1"/>
  <c r="AD798" i="1"/>
  <c r="AK796" i="1"/>
  <c r="P796" i="1"/>
  <c r="P798" i="1"/>
  <c r="AD18" i="1"/>
  <c r="P749" i="1"/>
  <c r="W749" i="1"/>
  <c r="AD749" i="1"/>
  <c r="AK749" i="1"/>
  <c r="P725" i="1"/>
  <c r="P727" i="1"/>
  <c r="W725" i="1"/>
  <c r="W727" i="1"/>
  <c r="AD725" i="1"/>
  <c r="AD727" i="1"/>
  <c r="AK725" i="1"/>
  <c r="L686" i="1"/>
  <c r="AK677" i="1"/>
  <c r="AD677" i="1"/>
  <c r="AD679" i="1"/>
  <c r="W677" i="1"/>
  <c r="W679" i="1"/>
  <c r="P677" i="1"/>
  <c r="P679" i="1"/>
  <c r="L781" i="1"/>
  <c r="AK772" i="1"/>
  <c r="AD772" i="1"/>
  <c r="AD774" i="1"/>
  <c r="W772" i="1"/>
  <c r="W774" i="1"/>
  <c r="P772" i="1"/>
  <c r="P774" i="1"/>
  <c r="L757" i="1"/>
  <c r="AD751" i="1"/>
  <c r="W751" i="1"/>
  <c r="P751" i="1"/>
  <c r="L734" i="1"/>
  <c r="L710" i="1"/>
  <c r="AK701" i="1"/>
  <c r="AD701" i="1"/>
  <c r="AD703" i="1"/>
  <c r="W701" i="1"/>
  <c r="W703" i="1"/>
  <c r="P701" i="1"/>
  <c r="P703" i="1"/>
  <c r="P610" i="1"/>
  <c r="W610" i="1"/>
  <c r="AD610" i="1"/>
  <c r="P632" i="1"/>
  <c r="W632" i="1"/>
  <c r="AD632" i="1"/>
  <c r="L638" i="1"/>
  <c r="L593" i="1"/>
  <c r="AD584" i="1"/>
  <c r="W584" i="1"/>
  <c r="P584" i="1"/>
  <c r="W655" i="1"/>
  <c r="AD655" i="1"/>
  <c r="P655" i="1"/>
  <c r="W18" i="1"/>
  <c r="P18" i="1"/>
</calcChain>
</file>

<file path=xl/sharedStrings.xml><?xml version="1.0" encoding="utf-8"?>
<sst xmlns="http://schemas.openxmlformats.org/spreadsheetml/2006/main" count="1980" uniqueCount="645">
  <si>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</si>
  <si>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</si>
  <si>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</si>
  <si>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</si>
  <si>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</si>
  <si>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</si>
  <si>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</si>
  <si>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</si>
  <si>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</si>
  <si>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</si>
  <si>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</si>
  <si>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</si>
  <si>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</si>
  <si>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</si>
  <si>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</si>
  <si>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</si>
  <si>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</si>
  <si>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</si>
  <si>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</si>
  <si>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</si>
  <si>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</si>
  <si>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</si>
  <si>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</si>
  <si>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</si>
  <si>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</si>
  <si>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</si>
  <si>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</si>
  <si>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</si>
  <si>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</si>
  <si>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</si>
  <si>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</si>
  <si>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</si>
  <si>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</si>
  <si>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</si>
  <si>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</si>
  <si>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</si>
  <si>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</si>
  <si>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</si>
  <si>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</si>
  <si>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</si>
  <si>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</si>
  <si>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</si>
  <si>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</si>
  <si>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</si>
  <si>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</si>
  <si>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</si>
  <si>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</si>
  <si>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</si>
  <si>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</si>
  <si>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</si>
  <si>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</si>
  <si>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</si>
  <si>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</si>
  <si>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</si>
  <si>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</si>
  <si>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</si>
  <si>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</si>
  <si>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</si>
  <si>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</si>
  <si>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</si>
  <si>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</si>
  <si>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</si>
  <si>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</si>
  <si>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</si>
  <si>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</si>
  <si>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</si>
  <si>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</si>
  <si>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</si>
  <si>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</si>
  <si>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</si>
  <si>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</si>
  <si>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</si>
  <si>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</si>
  <si>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</si>
  <si>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</si>
  <si>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</si>
  <si>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</si>
  <si>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</si>
  <si>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</si>
  <si>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</si>
  <si>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</si>
  <si>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</si>
  <si>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</si>
  <si>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</si>
  <si>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</si>
  <si>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</si>
  <si>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</si>
  <si>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</si>
  <si>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支　出　先</t>
    <phoneticPr fontId="4"/>
  </si>
  <si>
    <t>業　務　概　要</t>
    <phoneticPr fontId="4"/>
  </si>
  <si>
    <t>支　出　額
（百万円）</t>
    <phoneticPr fontId="4"/>
  </si>
  <si>
    <t>入札者数</t>
  </si>
  <si>
    <t>落札率</t>
  </si>
  <si>
    <t>別紙</t>
    <rPh sb="0" eb="2">
      <t>ベッシ</t>
    </rPh>
    <phoneticPr fontId="4"/>
  </si>
  <si>
    <t>個別事業名</t>
    <rPh sb="0" eb="2">
      <t>コベツ</t>
    </rPh>
    <rPh sb="2" eb="4">
      <t>ジギョウ</t>
    </rPh>
    <rPh sb="4" eb="5">
      <t>メイ</t>
    </rPh>
    <phoneticPr fontId="4"/>
  </si>
  <si>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</si>
  <si>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</si>
  <si>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</si>
  <si>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</si>
  <si>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</si>
  <si>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</si>
  <si>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</si>
  <si>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</si>
  <si>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</si>
  <si>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担当部局庁</t>
    <phoneticPr fontId="4"/>
  </si>
  <si>
    <t>関係する計画、通知等</t>
    <phoneticPr fontId="4"/>
  </si>
  <si>
    <t>旅券関連業務</t>
    <rPh sb="0" eb="2">
      <t>リョケン</t>
    </rPh>
    <rPh sb="2" eb="4">
      <t>カンレン</t>
    </rPh>
    <rPh sb="4" eb="6">
      <t>ギョウム</t>
    </rPh>
    <phoneticPr fontId="2"/>
  </si>
  <si>
    <t>領事局</t>
    <rPh sb="0" eb="3">
      <t>リョウジキョク</t>
    </rPh>
    <phoneticPr fontId="2"/>
  </si>
  <si>
    <t>旅券課</t>
    <rPh sb="0" eb="3">
      <t>リョケンカ</t>
    </rPh>
    <phoneticPr fontId="2"/>
  </si>
  <si>
    <t>一般会計</t>
    <rPh sb="0" eb="2">
      <t>イッパン</t>
    </rPh>
    <rPh sb="2" eb="4">
      <t>カイケイ</t>
    </rPh>
    <phoneticPr fontId="2"/>
  </si>
  <si>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</si>
  <si>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</si>
  <si>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国内および在外におけるIC旅券発給数</t>
    <rPh sb="0" eb="2">
      <t>コクナイ</t>
    </rPh>
    <rPh sb="5" eb="7">
      <t>ザイガイ</t>
    </rPh>
    <rPh sb="13" eb="15">
      <t>リョケン</t>
    </rPh>
    <rPh sb="15" eb="17">
      <t>ハッキュウ</t>
    </rPh>
    <rPh sb="17" eb="18">
      <t>スウ</t>
    </rPh>
    <phoneticPr fontId="2"/>
  </si>
  <si>
    <t>○</t>
    <phoneticPr fontId="2"/>
  </si>
  <si>
    <t>－</t>
    <phoneticPr fontId="2"/>
  </si>
  <si>
    <t>旅券発給・管理関係経費</t>
    <rPh sb="0" eb="2">
      <t>リョケン</t>
    </rPh>
    <rPh sb="2" eb="4">
      <t>ハッキュウ</t>
    </rPh>
    <rPh sb="5" eb="7">
      <t>カンリ</t>
    </rPh>
    <rPh sb="7" eb="9">
      <t>カンケイ</t>
    </rPh>
    <rPh sb="9" eb="11">
      <t>ケイヒ</t>
    </rPh>
    <phoneticPr fontId="2"/>
  </si>
  <si>
    <t>旅券発給管理システム関係経費</t>
    <rPh sb="0" eb="2">
      <t>リョケン</t>
    </rPh>
    <rPh sb="2" eb="4">
      <t>ハッキュウ</t>
    </rPh>
    <rPh sb="4" eb="6">
      <t>カンリ</t>
    </rPh>
    <rPh sb="10" eb="12">
      <t>カンケイ</t>
    </rPh>
    <rPh sb="12" eb="14">
      <t>ケイヒ</t>
    </rPh>
    <phoneticPr fontId="2"/>
  </si>
  <si>
    <t>旅券作成機関係経費</t>
    <rPh sb="0" eb="2">
      <t>リョケン</t>
    </rPh>
    <rPh sb="2" eb="5">
      <t>サクセイキ</t>
    </rPh>
    <rPh sb="5" eb="7">
      <t>カンケイ</t>
    </rPh>
    <rPh sb="7" eb="9">
      <t>ケイヒ</t>
    </rPh>
    <phoneticPr fontId="2"/>
  </si>
  <si>
    <t>旅券発給システム運用支援経費</t>
    <rPh sb="0" eb="2">
      <t>リョケン</t>
    </rPh>
    <rPh sb="2" eb="4">
      <t>ハッキュウ</t>
    </rPh>
    <rPh sb="8" eb="10">
      <t>ウンヨウ</t>
    </rPh>
    <rPh sb="10" eb="12">
      <t>シエン</t>
    </rPh>
    <rPh sb="12" eb="14">
      <t>ケイヒ</t>
    </rPh>
    <phoneticPr fontId="2"/>
  </si>
  <si>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2"/>
  </si>
  <si>
    <t>旅券の国際標準化等関係経費</t>
    <rPh sb="0" eb="2">
      <t>リョケン</t>
    </rPh>
    <rPh sb="3" eb="5">
      <t>コクサイ</t>
    </rPh>
    <rPh sb="5" eb="8">
      <t>ヒョウジュンカ</t>
    </rPh>
    <rPh sb="8" eb="9">
      <t>トウ</t>
    </rPh>
    <rPh sb="9" eb="11">
      <t>カンケイ</t>
    </rPh>
    <rPh sb="11" eb="13">
      <t>ケイヒ</t>
    </rPh>
    <phoneticPr fontId="2"/>
  </si>
  <si>
    <t>PKD登録システム関係経費</t>
    <rPh sb="3" eb="5">
      <t>トウロク</t>
    </rPh>
    <rPh sb="9" eb="11">
      <t>カンケイ</t>
    </rPh>
    <rPh sb="11" eb="13">
      <t>ケイヒ</t>
    </rPh>
    <phoneticPr fontId="2"/>
  </si>
  <si>
    <t>旅券事務の統一および適正化
関係経費</t>
    <rPh sb="0" eb="2">
      <t>リョケン</t>
    </rPh>
    <rPh sb="2" eb="4">
      <t>ジム</t>
    </rPh>
    <rPh sb="5" eb="7">
      <t>トウイツ</t>
    </rPh>
    <rPh sb="10" eb="13">
      <t>テキセイカ</t>
    </rPh>
    <rPh sb="14" eb="16">
      <t>カンケイ</t>
    </rPh>
    <rPh sb="16" eb="18">
      <t>ケイヒ</t>
    </rPh>
    <phoneticPr fontId="2"/>
  </si>
  <si>
    <t>冊</t>
    <rPh sb="0" eb="1">
      <t>サツ</t>
    </rPh>
    <phoneticPr fontId="2"/>
  </si>
  <si>
    <t>旅券業務端末の撤去作業</t>
    <rPh sb="0" eb="2">
      <t>リョケン</t>
    </rPh>
    <rPh sb="2" eb="4">
      <t>ギョウム</t>
    </rPh>
    <rPh sb="4" eb="6">
      <t>タンマツ</t>
    </rPh>
    <rPh sb="7" eb="9">
      <t>テッキョ</t>
    </rPh>
    <rPh sb="9" eb="11">
      <t>サギョウ</t>
    </rPh>
    <phoneticPr fontId="2"/>
  </si>
  <si>
    <t>ホストコンピュータシステムの撤去作業</t>
    <rPh sb="14" eb="16">
      <t>テッキョ</t>
    </rPh>
    <rPh sb="16" eb="18">
      <t>サギョウ</t>
    </rPh>
    <phoneticPr fontId="2"/>
  </si>
  <si>
    <t>雑役務</t>
    <rPh sb="0" eb="1">
      <t>ザツ</t>
    </rPh>
    <rPh sb="1" eb="3">
      <t>エキム</t>
    </rPh>
    <phoneticPr fontId="2"/>
  </si>
  <si>
    <t>バックアップセンターシステムの撤去作業</t>
    <rPh sb="15" eb="17">
      <t>テッキョ</t>
    </rPh>
    <rPh sb="17" eb="19">
      <t>サギョウ</t>
    </rPh>
    <phoneticPr fontId="2"/>
  </si>
  <si>
    <t>IC旅券用認証システムの賃貸借・保守</t>
    <rPh sb="2" eb="4">
      <t>リョケン</t>
    </rPh>
    <rPh sb="4" eb="5">
      <t>ヨウ</t>
    </rPh>
    <rPh sb="5" eb="7">
      <t>ニンショウ</t>
    </rPh>
    <rPh sb="12" eb="15">
      <t>チンタイシャク</t>
    </rPh>
    <rPh sb="16" eb="18">
      <t>ホシュ</t>
    </rPh>
    <phoneticPr fontId="2"/>
  </si>
  <si>
    <t>IC旅券用認証システムの監査業務</t>
    <rPh sb="2" eb="4">
      <t>リョケン</t>
    </rPh>
    <rPh sb="4" eb="5">
      <t>ヨウ</t>
    </rPh>
    <rPh sb="5" eb="7">
      <t>ニンショウ</t>
    </rPh>
    <rPh sb="12" eb="14">
      <t>カンサ</t>
    </rPh>
    <rPh sb="14" eb="16">
      <t>ギョウム</t>
    </rPh>
    <phoneticPr fontId="2"/>
  </si>
  <si>
    <t>富士通株式会社</t>
    <rPh sb="0" eb="3">
      <t>フジツウ</t>
    </rPh>
    <rPh sb="3" eb="7">
      <t>カブシキガイシャ</t>
    </rPh>
    <phoneticPr fontId="2"/>
  </si>
  <si>
    <t>旅券業務用端末の撤去作業</t>
    <rPh sb="0" eb="2">
      <t>リョケン</t>
    </rPh>
    <rPh sb="2" eb="5">
      <t>ギョウムヨウ</t>
    </rPh>
    <rPh sb="5" eb="7">
      <t>タンマツ</t>
    </rPh>
    <rPh sb="8" eb="10">
      <t>テッキョ</t>
    </rPh>
    <rPh sb="10" eb="12">
      <t>サギョウ</t>
    </rPh>
    <phoneticPr fontId="2"/>
  </si>
  <si>
    <t>随意契約</t>
    <rPh sb="0" eb="2">
      <t>ズイイ</t>
    </rPh>
    <rPh sb="2" eb="4">
      <t>ケイヤク</t>
    </rPh>
    <phoneticPr fontId="2"/>
  </si>
  <si>
    <t>富士通マーケティング</t>
    <rPh sb="0" eb="3">
      <t>フジツウ</t>
    </rPh>
    <phoneticPr fontId="2"/>
  </si>
  <si>
    <t>東京センチュリース株式会社</t>
    <rPh sb="0" eb="2">
      <t>トウキョウ</t>
    </rPh>
    <rPh sb="9" eb="13">
      <t>カブシキガイシャ</t>
    </rPh>
    <phoneticPr fontId="2"/>
  </si>
  <si>
    <t>株式会社　ファイブドライブ</t>
    <rPh sb="0" eb="4">
      <t>カブシキガイシャ</t>
    </rPh>
    <phoneticPr fontId="2"/>
  </si>
  <si>
    <t>見積合わせ</t>
    <rPh sb="0" eb="2">
      <t>ミツ</t>
    </rPh>
    <rPh sb="2" eb="3">
      <t>ア</t>
    </rPh>
    <phoneticPr fontId="2"/>
  </si>
  <si>
    <t>領事局</t>
    <rPh sb="0" eb="3">
      <t>リョウジキョク</t>
    </rPh>
    <phoneticPr fontId="2"/>
  </si>
  <si>
    <t>旅券課</t>
    <rPh sb="0" eb="3">
      <t>リョケンカ</t>
    </rPh>
    <phoneticPr fontId="2"/>
  </si>
  <si>
    <t>Ⅳ－１－１　領事サービスの充実</t>
    <rPh sb="6" eb="8">
      <t>リョウジ</t>
    </rPh>
    <rPh sb="13" eb="15">
      <t>ジュウジツ</t>
    </rPh>
    <phoneticPr fontId="2"/>
  </si>
  <si>
    <t>一般会計</t>
    <rPh sb="0" eb="2">
      <t>イッパン</t>
    </rPh>
    <rPh sb="2" eb="4">
      <t>カイケイ</t>
    </rPh>
    <phoneticPr fontId="2"/>
  </si>
  <si>
    <t>旅券作成機関係経費</t>
    <rPh sb="0" eb="2">
      <t>リョケン</t>
    </rPh>
    <rPh sb="2" eb="5">
      <t>サクセイキ</t>
    </rPh>
    <rPh sb="5" eb="7">
      <t>カンケイ</t>
    </rPh>
    <rPh sb="7" eb="9">
      <t>ケイヒ</t>
    </rPh>
    <phoneticPr fontId="2"/>
  </si>
  <si>
    <t>旅券発給ｼｽﾃﾑ運用支援経費</t>
    <rPh sb="0" eb="2">
      <t>リョケン</t>
    </rPh>
    <rPh sb="2" eb="4">
      <t>ハッキュウ</t>
    </rPh>
    <rPh sb="8" eb="10">
      <t>ウンヨウ</t>
    </rPh>
    <rPh sb="10" eb="12">
      <t>シエン</t>
    </rPh>
    <rPh sb="12" eb="14">
      <t>ケイヒ</t>
    </rPh>
    <phoneticPr fontId="2"/>
  </si>
  <si>
    <t>領事局</t>
    <rPh sb="0" eb="3">
      <t>リョウジキョク</t>
    </rPh>
    <phoneticPr fontId="2"/>
  </si>
  <si>
    <t>旅券課</t>
    <rPh sb="0" eb="3">
      <t>リョケンカ</t>
    </rPh>
    <phoneticPr fontId="2"/>
  </si>
  <si>
    <t>Ⅳ－１－１　領事サービスの充実</t>
    <rPh sb="6" eb="8">
      <t>リョウジ</t>
    </rPh>
    <rPh sb="13" eb="15">
      <t>ジュウジツ</t>
    </rPh>
    <phoneticPr fontId="2"/>
  </si>
  <si>
    <t>一般会計</t>
    <rPh sb="0" eb="2">
      <t>イッパン</t>
    </rPh>
    <rPh sb="2" eb="4">
      <t>カイケイ</t>
    </rPh>
    <phoneticPr fontId="2"/>
  </si>
  <si>
    <t>人件費</t>
    <rPh sb="0" eb="3">
      <t>ジンケンヒ</t>
    </rPh>
    <phoneticPr fontId="2"/>
  </si>
  <si>
    <t>IC旅券作成用入力機の賃貸借</t>
    <rPh sb="2" eb="4">
      <t>リョケン</t>
    </rPh>
    <rPh sb="4" eb="7">
      <t>サクセイヨウ</t>
    </rPh>
    <rPh sb="7" eb="9">
      <t>ニュウリョク</t>
    </rPh>
    <rPh sb="9" eb="10">
      <t>キ</t>
    </rPh>
    <rPh sb="11" eb="14">
      <t>チンタイシャク</t>
    </rPh>
    <phoneticPr fontId="2"/>
  </si>
  <si>
    <t>IC旅券作成機賃貸借</t>
    <rPh sb="2" eb="4">
      <t>リョケン</t>
    </rPh>
    <rPh sb="4" eb="7">
      <t>サクセイキ</t>
    </rPh>
    <rPh sb="7" eb="10">
      <t>チンタイシャク</t>
    </rPh>
    <phoneticPr fontId="2"/>
  </si>
  <si>
    <t>IC旅券作成用書込機の賃貸借</t>
    <rPh sb="2" eb="4">
      <t>リョケン</t>
    </rPh>
    <rPh sb="4" eb="7">
      <t>サクセイヨウ</t>
    </rPh>
    <rPh sb="7" eb="10">
      <t>カキコミキ</t>
    </rPh>
    <rPh sb="11" eb="14">
      <t>チンタイシャク</t>
    </rPh>
    <phoneticPr fontId="2"/>
  </si>
  <si>
    <t>IC旅券作成機の保守</t>
    <rPh sb="2" eb="4">
      <t>リョケン</t>
    </rPh>
    <rPh sb="4" eb="7">
      <t>サクセイキ</t>
    </rPh>
    <rPh sb="8" eb="10">
      <t>ホシュ</t>
    </rPh>
    <phoneticPr fontId="2"/>
  </si>
  <si>
    <t>IC旅券作成用入力機の保守</t>
    <rPh sb="2" eb="4">
      <t>リョケン</t>
    </rPh>
    <rPh sb="4" eb="7">
      <t>サクセイヨウ</t>
    </rPh>
    <rPh sb="7" eb="9">
      <t>ニュウリョク</t>
    </rPh>
    <rPh sb="9" eb="10">
      <t>キ</t>
    </rPh>
    <rPh sb="11" eb="13">
      <t>ホシュ</t>
    </rPh>
    <phoneticPr fontId="2"/>
  </si>
  <si>
    <t>IC旅券作成用書込機の保守</t>
    <rPh sb="2" eb="4">
      <t>リョケン</t>
    </rPh>
    <rPh sb="4" eb="7">
      <t>サクセイヨウ</t>
    </rPh>
    <rPh sb="7" eb="10">
      <t>カキコミキ</t>
    </rPh>
    <rPh sb="11" eb="13">
      <t>ホシュ</t>
    </rPh>
    <phoneticPr fontId="2"/>
  </si>
  <si>
    <t>IC旅券用交付窓口端末の保守</t>
    <rPh sb="2" eb="4">
      <t>リョケン</t>
    </rPh>
    <rPh sb="4" eb="5">
      <t>ヨウ</t>
    </rPh>
    <rPh sb="5" eb="7">
      <t>コウフ</t>
    </rPh>
    <rPh sb="7" eb="9">
      <t>マドグチ</t>
    </rPh>
    <rPh sb="9" eb="11">
      <t>タンマツ</t>
    </rPh>
    <rPh sb="12" eb="14">
      <t>ホシュ</t>
    </rPh>
    <phoneticPr fontId="2"/>
  </si>
  <si>
    <t>IC旅券用交付窓口端末の賃貸借</t>
    <rPh sb="2" eb="4">
      <t>リョケン</t>
    </rPh>
    <rPh sb="4" eb="5">
      <t>ヨウ</t>
    </rPh>
    <rPh sb="5" eb="7">
      <t>コウフ</t>
    </rPh>
    <rPh sb="7" eb="9">
      <t>マドグチ</t>
    </rPh>
    <rPh sb="9" eb="11">
      <t>タンマツ</t>
    </rPh>
    <rPh sb="12" eb="15">
      <t>チンタイシャク</t>
    </rPh>
    <phoneticPr fontId="2"/>
  </si>
  <si>
    <t>新IC旅券作成機の賃貸借</t>
    <rPh sb="0" eb="1">
      <t>シン</t>
    </rPh>
    <rPh sb="3" eb="5">
      <t>リョケン</t>
    </rPh>
    <rPh sb="5" eb="8">
      <t>サクセイキ</t>
    </rPh>
    <rPh sb="9" eb="12">
      <t>チンタイシャク</t>
    </rPh>
    <phoneticPr fontId="2"/>
  </si>
  <si>
    <t>新IC旅券作成機の保守</t>
    <rPh sb="0" eb="1">
      <t>シン</t>
    </rPh>
    <rPh sb="3" eb="5">
      <t>リョケン</t>
    </rPh>
    <rPh sb="5" eb="8">
      <t>サクセイキ</t>
    </rPh>
    <rPh sb="9" eb="11">
      <t>ホシュ</t>
    </rPh>
    <phoneticPr fontId="2"/>
  </si>
  <si>
    <t>新IC旅券作成機移行展開</t>
    <rPh sb="0" eb="1">
      <t>シン</t>
    </rPh>
    <rPh sb="3" eb="5">
      <t>リョケン</t>
    </rPh>
    <rPh sb="5" eb="8">
      <t>サクセイキ</t>
    </rPh>
    <rPh sb="8" eb="10">
      <t>イコウ</t>
    </rPh>
    <rPh sb="10" eb="12">
      <t>テンカイ</t>
    </rPh>
    <phoneticPr fontId="2"/>
  </si>
  <si>
    <t>国内用旅券印刷機保管</t>
    <rPh sb="0" eb="2">
      <t>コクナイ</t>
    </rPh>
    <rPh sb="2" eb="3">
      <t>ヨウ</t>
    </rPh>
    <rPh sb="3" eb="5">
      <t>リョケン</t>
    </rPh>
    <rPh sb="5" eb="8">
      <t>インサツキ</t>
    </rPh>
    <rPh sb="8" eb="10">
      <t>ホカン</t>
    </rPh>
    <phoneticPr fontId="2"/>
  </si>
  <si>
    <t>在外公館用新IC旅券国内輸送</t>
    <rPh sb="0" eb="2">
      <t>ザイガイ</t>
    </rPh>
    <rPh sb="2" eb="4">
      <t>コウカン</t>
    </rPh>
    <rPh sb="4" eb="5">
      <t>ヨウ</t>
    </rPh>
    <rPh sb="5" eb="6">
      <t>シン</t>
    </rPh>
    <rPh sb="8" eb="10">
      <t>リョケン</t>
    </rPh>
    <rPh sb="10" eb="12">
      <t>コクナイ</t>
    </rPh>
    <rPh sb="12" eb="14">
      <t>ユソウ</t>
    </rPh>
    <phoneticPr fontId="2"/>
  </si>
  <si>
    <t>IC旅券用入力端末の国内展開</t>
    <rPh sb="2" eb="4">
      <t>リョケン</t>
    </rPh>
    <rPh sb="4" eb="5">
      <t>ヨウ</t>
    </rPh>
    <rPh sb="5" eb="7">
      <t>ニュウリョク</t>
    </rPh>
    <rPh sb="7" eb="9">
      <t>タンマツ</t>
    </rPh>
    <rPh sb="10" eb="12">
      <t>コクナイ</t>
    </rPh>
    <rPh sb="12" eb="14">
      <t>テンカイ</t>
    </rPh>
    <phoneticPr fontId="2"/>
  </si>
  <si>
    <t>IC旅券作成機返送</t>
    <rPh sb="2" eb="4">
      <t>リョケン</t>
    </rPh>
    <rPh sb="4" eb="7">
      <t>サクセイキ</t>
    </rPh>
    <rPh sb="7" eb="9">
      <t>ヘンソウ</t>
    </rPh>
    <phoneticPr fontId="2"/>
  </si>
  <si>
    <t>新IC旅券用交付窓口端末の国内展開</t>
    <rPh sb="0" eb="1">
      <t>シン</t>
    </rPh>
    <rPh sb="3" eb="5">
      <t>リョケン</t>
    </rPh>
    <rPh sb="5" eb="6">
      <t>ヨウ</t>
    </rPh>
    <rPh sb="6" eb="8">
      <t>コウフ</t>
    </rPh>
    <rPh sb="8" eb="10">
      <t>マドグチ</t>
    </rPh>
    <rPh sb="10" eb="12">
      <t>タンマツ</t>
    </rPh>
    <rPh sb="13" eb="15">
      <t>コクナイ</t>
    </rPh>
    <rPh sb="15" eb="17">
      <t>テンカイ</t>
    </rPh>
    <phoneticPr fontId="2"/>
  </si>
  <si>
    <t>認証システム機能追加に伴う運用支援</t>
    <rPh sb="0" eb="2">
      <t>ニンショウ</t>
    </rPh>
    <rPh sb="6" eb="8">
      <t>キノウ</t>
    </rPh>
    <rPh sb="8" eb="10">
      <t>ツイカ</t>
    </rPh>
    <rPh sb="11" eb="12">
      <t>トモナ</t>
    </rPh>
    <rPh sb="13" eb="15">
      <t>ウンヨウ</t>
    </rPh>
    <rPh sb="15" eb="17">
      <t>シエン</t>
    </rPh>
    <phoneticPr fontId="2"/>
  </si>
  <si>
    <t>旅券作成機用機器の運用支援業務</t>
    <rPh sb="0" eb="2">
      <t>リョケン</t>
    </rPh>
    <rPh sb="2" eb="5">
      <t>サクセイキ</t>
    </rPh>
    <rPh sb="5" eb="6">
      <t>ヨウ</t>
    </rPh>
    <rPh sb="6" eb="8">
      <t>キキ</t>
    </rPh>
    <rPh sb="9" eb="11">
      <t>ウンヨウ</t>
    </rPh>
    <rPh sb="11" eb="13">
      <t>シエン</t>
    </rPh>
    <rPh sb="13" eb="15">
      <t>ギョウム</t>
    </rPh>
    <phoneticPr fontId="2"/>
  </si>
  <si>
    <t>旅券作成機用機器運用のための研修</t>
    <rPh sb="0" eb="2">
      <t>リョケン</t>
    </rPh>
    <rPh sb="2" eb="5">
      <t>サクセイキ</t>
    </rPh>
    <rPh sb="5" eb="6">
      <t>ヨウ</t>
    </rPh>
    <rPh sb="6" eb="8">
      <t>キキ</t>
    </rPh>
    <rPh sb="8" eb="10">
      <t>ウンヨウ</t>
    </rPh>
    <rPh sb="14" eb="16">
      <t>ケンシュウ</t>
    </rPh>
    <phoneticPr fontId="2"/>
  </si>
  <si>
    <t>旅券発給・管理関係経費</t>
    <rPh sb="0" eb="2">
      <t>リョケン</t>
    </rPh>
    <rPh sb="2" eb="4">
      <t>ハッキュウ</t>
    </rPh>
    <rPh sb="5" eb="7">
      <t>カンリ</t>
    </rPh>
    <rPh sb="7" eb="9">
      <t>カンケイ</t>
    </rPh>
    <rPh sb="9" eb="11">
      <t>ケイヒ</t>
    </rPh>
    <phoneticPr fontId="4"/>
  </si>
  <si>
    <t>領事局</t>
    <rPh sb="0" eb="3">
      <t>リョウジキョク</t>
    </rPh>
    <phoneticPr fontId="4"/>
  </si>
  <si>
    <t>旅券課</t>
    <rPh sb="0" eb="3">
      <t>リョケンカ</t>
    </rPh>
    <phoneticPr fontId="4"/>
  </si>
  <si>
    <t>一般会計</t>
    <rPh sb="0" eb="2">
      <t>イッパン</t>
    </rPh>
    <rPh sb="2" eb="4">
      <t>カイケイ</t>
    </rPh>
    <phoneticPr fontId="4"/>
  </si>
  <si>
    <t>施策名</t>
    <rPh sb="0" eb="2">
      <t>シサク</t>
    </rPh>
    <rPh sb="2" eb="3">
      <t>メイ</t>
    </rPh>
    <phoneticPr fontId="4"/>
  </si>
  <si>
    <t>Ⅳ－１－１　領事サービスの充実</t>
    <rPh sb="6" eb="8">
      <t>リョウジ</t>
    </rPh>
    <rPh sb="13" eb="15">
      <t>ジュウジツ</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</si>
  <si>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</si>
  <si>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印刷製本費</t>
    <rPh sb="0" eb="2">
      <t>インサツ</t>
    </rPh>
    <rPh sb="2" eb="5">
      <t>セイホンヒ</t>
    </rPh>
    <phoneticPr fontId="4"/>
  </si>
  <si>
    <t>消耗品費</t>
    <rPh sb="0" eb="3">
      <t>ショウモウヒン</t>
    </rPh>
    <rPh sb="3" eb="4">
      <t>ヒ</t>
    </rPh>
    <phoneticPr fontId="4"/>
  </si>
  <si>
    <t>通信運搬費</t>
    <rPh sb="0" eb="2">
      <t>ツウシン</t>
    </rPh>
    <rPh sb="2" eb="5">
      <t>ウンパンヒ</t>
    </rPh>
    <phoneticPr fontId="4"/>
  </si>
  <si>
    <t>人件費</t>
    <rPh sb="0" eb="3">
      <t>ジンケンヒ</t>
    </rPh>
    <phoneticPr fontId="4"/>
  </si>
  <si>
    <t>備品費</t>
    <rPh sb="0" eb="3">
      <t>ビヒンヒ</t>
    </rPh>
    <phoneticPr fontId="4"/>
  </si>
  <si>
    <t>担当部局庁</t>
    <phoneticPr fontId="4"/>
  </si>
  <si>
    <t>関係する計画、通知等</t>
    <phoneticPr fontId="4"/>
  </si>
  <si>
    <t>-</t>
    <phoneticPr fontId="4"/>
  </si>
  <si>
    <t>個別事業名：</t>
    <rPh sb="0" eb="2">
      <t>コベツ</t>
    </rPh>
    <rPh sb="2" eb="4">
      <t>ジギョウ</t>
    </rPh>
    <rPh sb="4" eb="5">
      <t>メイ</t>
    </rPh>
    <phoneticPr fontId="4"/>
  </si>
  <si>
    <t>随意契約</t>
    <rPh sb="0" eb="2">
      <t>ズイイ</t>
    </rPh>
    <rPh sb="2" eb="4">
      <t>ケイヤク</t>
    </rPh>
    <phoneticPr fontId="4"/>
  </si>
  <si>
    <t>D.</t>
    <phoneticPr fontId="4"/>
  </si>
  <si>
    <t>旅券発給・管理関係経費</t>
    <phoneticPr fontId="4"/>
  </si>
  <si>
    <t>L.</t>
    <phoneticPr fontId="4"/>
  </si>
  <si>
    <t>支出先上位１０者リスト</t>
    <phoneticPr fontId="4"/>
  </si>
  <si>
    <t>A.</t>
    <phoneticPr fontId="4"/>
  </si>
  <si>
    <t>支　出　先</t>
    <phoneticPr fontId="4"/>
  </si>
  <si>
    <t>業　務　概　要</t>
    <phoneticPr fontId="4"/>
  </si>
  <si>
    <t>支　出　額
（百万円）</t>
    <phoneticPr fontId="4"/>
  </si>
  <si>
    <t>－</t>
    <phoneticPr fontId="4"/>
  </si>
  <si>
    <t>B.</t>
    <phoneticPr fontId="4"/>
  </si>
  <si>
    <t>C.</t>
    <phoneticPr fontId="4"/>
  </si>
  <si>
    <t>E.</t>
    <phoneticPr fontId="4"/>
  </si>
  <si>
    <t>F.</t>
    <phoneticPr fontId="4"/>
  </si>
  <si>
    <t>G.</t>
    <phoneticPr fontId="4"/>
  </si>
  <si>
    <t>H.</t>
    <phoneticPr fontId="4"/>
  </si>
  <si>
    <t>I.</t>
    <phoneticPr fontId="4"/>
  </si>
  <si>
    <t>J.</t>
    <phoneticPr fontId="4"/>
  </si>
  <si>
    <t>K.</t>
    <phoneticPr fontId="4"/>
  </si>
  <si>
    <t>M.</t>
    <phoneticPr fontId="4"/>
  </si>
  <si>
    <t>N.</t>
    <phoneticPr fontId="4"/>
  </si>
  <si>
    <t>O.</t>
    <phoneticPr fontId="4"/>
  </si>
  <si>
    <t>P.</t>
    <phoneticPr fontId="4"/>
  </si>
  <si>
    <t>都道府県旅券事務所間等の専用回線経費</t>
    <rPh sb="0" eb="4">
      <t>トドウフケン</t>
    </rPh>
    <rPh sb="4" eb="6">
      <t>リョケン</t>
    </rPh>
    <rPh sb="6" eb="9">
      <t>ジムショ</t>
    </rPh>
    <rPh sb="9" eb="11">
      <t>カントウ</t>
    </rPh>
    <rPh sb="12" eb="14">
      <t>センヨウ</t>
    </rPh>
    <rPh sb="14" eb="16">
      <t>カイセン</t>
    </rPh>
    <rPh sb="16" eb="18">
      <t>ケイヒ</t>
    </rPh>
    <phoneticPr fontId="4"/>
  </si>
  <si>
    <t>担当部局庁</t>
    <phoneticPr fontId="4"/>
  </si>
  <si>
    <t>関係する計画、通知等</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</si>
  <si>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</si>
  <si>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</si>
  <si>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都道府県旅券事務所間等の専用回線経費</t>
    <phoneticPr fontId="4"/>
  </si>
  <si>
    <t>旅券発給業務用外務省～各都道府県旅券事務所～バックアップセンター間通信回線の使用料</t>
    <phoneticPr fontId="4"/>
  </si>
  <si>
    <t>NTTコミュニケーションズ(株)</t>
    <rPh sb="13" eb="16">
      <t>カブ</t>
    </rPh>
    <phoneticPr fontId="4"/>
  </si>
  <si>
    <t>担当部局庁</t>
    <phoneticPr fontId="4"/>
  </si>
  <si>
    <t>関係する計画、通知等</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</si>
  <si>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</si>
  <si>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4"/>
  </si>
  <si>
    <t>旅券の高度化に向けた調査検討関係経費</t>
    <rPh sb="0" eb="2">
      <t>リョケン</t>
    </rPh>
    <rPh sb="3" eb="6">
      <t>コウドカ</t>
    </rPh>
    <rPh sb="7" eb="8">
      <t>ム</t>
    </rPh>
    <rPh sb="10" eb="12">
      <t>チョウサ</t>
    </rPh>
    <rPh sb="12" eb="14">
      <t>ケントウ</t>
    </rPh>
    <rPh sb="14" eb="16">
      <t>カンケイ</t>
    </rPh>
    <rPh sb="16" eb="18">
      <t>ケイヒ</t>
    </rPh>
    <phoneticPr fontId="4"/>
  </si>
  <si>
    <t>Ⅳ－１　領事業務の充実</t>
    <rPh sb="4" eb="6">
      <t>リョウジ</t>
    </rPh>
    <rPh sb="6" eb="8">
      <t>ギョウム</t>
    </rPh>
    <rPh sb="9" eb="11">
      <t>ジュウジツ</t>
    </rPh>
    <phoneticPr fontId="4"/>
  </si>
  <si>
    <t>旅券の高度化に向けた調査検討関係経費</t>
    <phoneticPr fontId="4"/>
  </si>
  <si>
    <t>旅券の高度化（非接触ICチップの相互運用性他）に係る調査研究</t>
    <rPh sb="0" eb="2">
      <t>リョケン</t>
    </rPh>
    <rPh sb="3" eb="6">
      <t>コウドカ</t>
    </rPh>
    <rPh sb="7" eb="10">
      <t>ヒセッショク</t>
    </rPh>
    <rPh sb="16" eb="18">
      <t>ソウゴ</t>
    </rPh>
    <rPh sb="18" eb="21">
      <t>ウンヨウセイ</t>
    </rPh>
    <rPh sb="21" eb="22">
      <t>ホカ</t>
    </rPh>
    <rPh sb="24" eb="25">
      <t>カカ</t>
    </rPh>
    <rPh sb="26" eb="28">
      <t>チョウサ</t>
    </rPh>
    <rPh sb="28" eb="30">
      <t>ケンキュウ</t>
    </rPh>
    <phoneticPr fontId="4"/>
  </si>
  <si>
    <t>(社)ﾋﾞｼﾞﾈｽ機械・情報ｼｽﾃﾑ産業協会</t>
    <phoneticPr fontId="4"/>
  </si>
  <si>
    <t>旅券の国際標準化等関係経費</t>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</si>
  <si>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</si>
  <si>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出張者Ａ</t>
    <rPh sb="0" eb="3">
      <t>シュッチョウシャ</t>
    </rPh>
    <phoneticPr fontId="4"/>
  </si>
  <si>
    <t>出張者Ｂ</t>
    <rPh sb="0" eb="3">
      <t>シュッチョウシャ</t>
    </rPh>
    <phoneticPr fontId="4"/>
  </si>
  <si>
    <t>出張者Ｃ</t>
    <rPh sb="0" eb="3">
      <t>シュッチョウシャ</t>
    </rPh>
    <phoneticPr fontId="4"/>
  </si>
  <si>
    <t>出張者 D</t>
    <rPh sb="0" eb="3">
      <t>シュッチョウシャ</t>
    </rPh>
    <phoneticPr fontId="4"/>
  </si>
  <si>
    <t>出張者 E</t>
    <rPh sb="0" eb="3">
      <t>シュッチョウシャ</t>
    </rPh>
    <phoneticPr fontId="4"/>
  </si>
  <si>
    <t>出張者 F</t>
    <rPh sb="0" eb="3">
      <t>シュッチョウシャ</t>
    </rPh>
    <phoneticPr fontId="4"/>
  </si>
  <si>
    <t>ＰＫＤ登録システム関係経費</t>
    <rPh sb="3" eb="5">
      <t>トウロク</t>
    </rPh>
    <rPh sb="9" eb="11">
      <t>カンケイ</t>
    </rPh>
    <rPh sb="11" eb="13">
      <t>ケイヒ</t>
    </rPh>
    <phoneticPr fontId="4"/>
  </si>
  <si>
    <t>20年度</t>
    <rPh sb="2" eb="4">
      <t>ネンド</t>
    </rPh>
    <phoneticPr fontId="4"/>
  </si>
  <si>
    <t>通信費</t>
    <rPh sb="0" eb="3">
      <t>ツウシンヒ</t>
    </rPh>
    <phoneticPr fontId="4"/>
  </si>
  <si>
    <t>PKD登録システム関係経費</t>
    <phoneticPr fontId="4"/>
  </si>
  <si>
    <t>富士通株式会社</t>
    <phoneticPr fontId="4"/>
  </si>
  <si>
    <t>PKD登録システム保守・管理費</t>
    <phoneticPr fontId="4"/>
  </si>
  <si>
    <t>NTTｺﾐｭﾆｹｰｼｮﾝｽﾞ株式会社</t>
    <phoneticPr fontId="4"/>
  </si>
  <si>
    <t>データ通信料</t>
    <rPh sb="3" eb="6">
      <t>ツウシンリョウ</t>
    </rPh>
    <phoneticPr fontId="4"/>
  </si>
  <si>
    <t>申請書ファイリングシステム装置関係経費</t>
    <rPh sb="0" eb="3">
      <t>シンセイショ</t>
    </rPh>
    <rPh sb="13" eb="15">
      <t>ソウチ</t>
    </rPh>
    <rPh sb="15" eb="17">
      <t>カンケイ</t>
    </rPh>
    <rPh sb="17" eb="19">
      <t>ケイヒ</t>
    </rPh>
    <phoneticPr fontId="4"/>
  </si>
  <si>
    <t>申請書ファイリングシステム装置関係経費</t>
    <phoneticPr fontId="4"/>
  </si>
  <si>
    <t>申請書ファイリングサーバ(平成19年度導入分)のハードウェア･ソフト賃貸借・保守</t>
    <phoneticPr fontId="4"/>
  </si>
  <si>
    <t>申請書ファイリングサーバ(平成20年度導入分)のハードウェア･ソフト賃貸借・保守</t>
    <phoneticPr fontId="4"/>
  </si>
  <si>
    <t>申請書ファイリングサーバ(平成21年度導入分)のハードウェア･ソフト賃貸借・保守</t>
    <phoneticPr fontId="4"/>
  </si>
  <si>
    <t>申請書ファイリングサーバ(平成22年度導入分)のハードウェア･ソフト賃貸借・保守</t>
    <phoneticPr fontId="4"/>
  </si>
  <si>
    <t>(株)東芝社会ｲﾝﾌﾗｼｽﾃﾑ社</t>
    <rPh sb="0" eb="3">
      <t>カブ</t>
    </rPh>
    <rPh sb="3" eb="5">
      <t>トウシバ</t>
    </rPh>
    <rPh sb="5" eb="7">
      <t>シャカイ</t>
    </rPh>
    <rPh sb="15" eb="16">
      <t>シャ</t>
    </rPh>
    <phoneticPr fontId="4"/>
  </si>
  <si>
    <t>IBJL東芝リース（株）</t>
    <phoneticPr fontId="4"/>
  </si>
  <si>
    <t>富士通株式会社</t>
    <rPh sb="0" eb="3">
      <t>フジツウ</t>
    </rPh>
    <rPh sb="3" eb="7">
      <t>カブシキガイシャ</t>
    </rPh>
    <phoneticPr fontId="2"/>
  </si>
  <si>
    <t>認証システム機能追加に伴う運用支援</t>
    <rPh sb="0" eb="2">
      <t>ニンショウ</t>
    </rPh>
    <rPh sb="6" eb="8">
      <t>キノウ</t>
    </rPh>
    <rPh sb="8" eb="10">
      <t>ツイカ</t>
    </rPh>
    <rPh sb="11" eb="12">
      <t>トモナ</t>
    </rPh>
    <rPh sb="13" eb="15">
      <t>ウンヨウ</t>
    </rPh>
    <rPh sb="15" eb="17">
      <t>シエン</t>
    </rPh>
    <phoneticPr fontId="2"/>
  </si>
  <si>
    <t>東芝社会ｲﾝﾌﾗｼｽﾃﾑ社</t>
    <rPh sb="0" eb="2">
      <t>トウシバ</t>
    </rPh>
    <rPh sb="2" eb="4">
      <t>シャカイ</t>
    </rPh>
    <rPh sb="12" eb="13">
      <t>シャ</t>
    </rPh>
    <phoneticPr fontId="2"/>
  </si>
  <si>
    <t>旅券作成機用機器の運用支援業務</t>
    <rPh sb="0" eb="2">
      <t>リョケン</t>
    </rPh>
    <rPh sb="2" eb="5">
      <t>サクセイキ</t>
    </rPh>
    <rPh sb="5" eb="6">
      <t>ヨウ</t>
    </rPh>
    <rPh sb="6" eb="8">
      <t>キキ</t>
    </rPh>
    <rPh sb="9" eb="11">
      <t>ウンヨウ</t>
    </rPh>
    <rPh sb="11" eb="13">
      <t>シエン</t>
    </rPh>
    <rPh sb="13" eb="15">
      <t>ギョウム</t>
    </rPh>
    <phoneticPr fontId="2"/>
  </si>
  <si>
    <t>旅券作成機器運用のための研修</t>
    <rPh sb="0" eb="2">
      <t>リョケン</t>
    </rPh>
    <rPh sb="2" eb="4">
      <t>サクセイ</t>
    </rPh>
    <rPh sb="4" eb="6">
      <t>キキ</t>
    </rPh>
    <rPh sb="6" eb="8">
      <t>ウンヨウ</t>
    </rPh>
    <rPh sb="12" eb="14">
      <t>ケンシュウ</t>
    </rPh>
    <phoneticPr fontId="2"/>
  </si>
  <si>
    <t>前年度から繰越</t>
    <rPh sb="0" eb="3">
      <t>ゼンネンド</t>
    </rPh>
    <rPh sb="5" eb="7">
      <t>クリコシ</t>
    </rPh>
    <phoneticPr fontId="2"/>
  </si>
  <si>
    <t>翌年度へ繰越</t>
    <rPh sb="0" eb="3">
      <t>ヨクネンド</t>
    </rPh>
    <rPh sb="4" eb="6">
      <t>クリコシ</t>
    </rPh>
    <phoneticPr fontId="2"/>
  </si>
  <si>
    <t>予備費等</t>
    <rPh sb="0" eb="3">
      <t>ヨビヒ</t>
    </rPh>
    <rPh sb="3" eb="4">
      <t>トウ</t>
    </rPh>
    <phoneticPr fontId="2"/>
  </si>
  <si>
    <t>課長　安東義雄　</t>
    <rPh sb="0" eb="2">
      <t>カチョウ</t>
    </rPh>
    <rPh sb="3" eb="5">
      <t>アンドウ</t>
    </rPh>
    <rPh sb="5" eb="7">
      <t>ヨシオ</t>
    </rPh>
    <phoneticPr fontId="2"/>
  </si>
  <si>
    <t>課長　安東　義雄</t>
    <rPh sb="0" eb="2">
      <t>カチョウ</t>
    </rPh>
    <rPh sb="3" eb="5">
      <t>アンドウ</t>
    </rPh>
    <rPh sb="6" eb="8">
      <t>ヨシオ</t>
    </rPh>
    <phoneticPr fontId="4"/>
  </si>
  <si>
    <t>-</t>
    <phoneticPr fontId="2"/>
  </si>
  <si>
    <t>Ａ．</t>
    <phoneticPr fontId="2"/>
  </si>
  <si>
    <t>印刷製本費</t>
    <rPh sb="0" eb="2">
      <t>インサツ</t>
    </rPh>
    <rPh sb="2" eb="4">
      <t>セイホン</t>
    </rPh>
    <rPh sb="4" eb="5">
      <t>ヒ</t>
    </rPh>
    <phoneticPr fontId="2"/>
  </si>
  <si>
    <t>IC旅券冊子等の作成</t>
    <rPh sb="0" eb="4">
      <t>イcリョケン</t>
    </rPh>
    <rPh sb="4" eb="6">
      <t>サッシ</t>
    </rPh>
    <rPh sb="6" eb="7">
      <t>トウ</t>
    </rPh>
    <rPh sb="8" eb="10">
      <t>サクセイ</t>
    </rPh>
    <phoneticPr fontId="2"/>
  </si>
  <si>
    <t>新旅券冊子等の偽変造対策解説資料作成</t>
    <rPh sb="0" eb="1">
      <t>シン</t>
    </rPh>
    <rPh sb="1" eb="3">
      <t>リョケン</t>
    </rPh>
    <rPh sb="3" eb="5">
      <t>サッシ</t>
    </rPh>
    <rPh sb="5" eb="6">
      <t>トウ</t>
    </rPh>
    <rPh sb="7" eb="8">
      <t>ギ</t>
    </rPh>
    <rPh sb="8" eb="10">
      <t>ヘンゾウ</t>
    </rPh>
    <rPh sb="10" eb="12">
      <t>タイサク</t>
    </rPh>
    <rPh sb="12" eb="14">
      <t>カイセツ</t>
    </rPh>
    <rPh sb="14" eb="16">
      <t>シリョウ</t>
    </rPh>
    <rPh sb="16" eb="18">
      <t>サクセイ</t>
    </rPh>
    <phoneticPr fontId="2"/>
  </si>
  <si>
    <t>旅券法改正法律案の印刷</t>
    <rPh sb="0" eb="3">
      <t>リョケンホウ</t>
    </rPh>
    <rPh sb="3" eb="5">
      <t>カイセイ</t>
    </rPh>
    <rPh sb="5" eb="8">
      <t>ホウリツアン</t>
    </rPh>
    <rPh sb="9" eb="11">
      <t>インサツ</t>
    </rPh>
    <phoneticPr fontId="2"/>
  </si>
  <si>
    <t>Ｂ．</t>
    <phoneticPr fontId="2"/>
  </si>
  <si>
    <t>IC旅券作成用消耗品の製造</t>
    <rPh sb="0" eb="4">
      <t>イcリョケン</t>
    </rPh>
    <rPh sb="4" eb="7">
      <t>サクセイヨウ</t>
    </rPh>
    <rPh sb="7" eb="10">
      <t>ショウモウヒン</t>
    </rPh>
    <rPh sb="11" eb="13">
      <t>セイゾウ</t>
    </rPh>
    <phoneticPr fontId="2"/>
  </si>
  <si>
    <t>新旅券冊子見本の作成及び梱包業務</t>
    <rPh sb="0" eb="1">
      <t>シン</t>
    </rPh>
    <rPh sb="1" eb="3">
      <t>リョケン</t>
    </rPh>
    <rPh sb="3" eb="5">
      <t>サッシ</t>
    </rPh>
    <rPh sb="5" eb="7">
      <t>ミホン</t>
    </rPh>
    <rPh sb="8" eb="10">
      <t>サクセイ</t>
    </rPh>
    <rPh sb="10" eb="11">
      <t>オヨ</t>
    </rPh>
    <rPh sb="12" eb="14">
      <t>コンポウ</t>
    </rPh>
    <rPh sb="14" eb="16">
      <t>ギョウム</t>
    </rPh>
    <phoneticPr fontId="2"/>
  </si>
  <si>
    <t>役務費</t>
    <rPh sb="0" eb="2">
      <t>エキム</t>
    </rPh>
    <rPh sb="2" eb="3">
      <t>ヒ</t>
    </rPh>
    <phoneticPr fontId="2"/>
  </si>
  <si>
    <t>新旅券冊子見本の作成</t>
    <rPh sb="0" eb="1">
      <t>シン</t>
    </rPh>
    <rPh sb="1" eb="3">
      <t>リョケン</t>
    </rPh>
    <rPh sb="3" eb="5">
      <t>サッシ</t>
    </rPh>
    <rPh sb="5" eb="7">
      <t>ミホン</t>
    </rPh>
    <rPh sb="8" eb="10">
      <t>サクセイ</t>
    </rPh>
    <phoneticPr fontId="2"/>
  </si>
  <si>
    <t>旅券用ホログラム偽変造判別具の製造</t>
    <rPh sb="0" eb="2">
      <t>リョケン</t>
    </rPh>
    <rPh sb="2" eb="3">
      <t>ヨウ</t>
    </rPh>
    <rPh sb="8" eb="9">
      <t>ギ</t>
    </rPh>
    <rPh sb="9" eb="11">
      <t>ヘンゾウ</t>
    </rPh>
    <rPh sb="11" eb="13">
      <t>ハンベツ</t>
    </rPh>
    <rPh sb="13" eb="14">
      <t>グ</t>
    </rPh>
    <rPh sb="15" eb="17">
      <t>セイゾウ</t>
    </rPh>
    <phoneticPr fontId="2"/>
  </si>
  <si>
    <t>新旅券冊子の偽変造対策解説資料の製造</t>
    <rPh sb="0" eb="1">
      <t>シン</t>
    </rPh>
    <rPh sb="1" eb="3">
      <t>リョケン</t>
    </rPh>
    <rPh sb="3" eb="5">
      <t>サッシ</t>
    </rPh>
    <rPh sb="6" eb="7">
      <t>ギ</t>
    </rPh>
    <rPh sb="7" eb="9">
      <t>ヘンゾウ</t>
    </rPh>
    <rPh sb="9" eb="11">
      <t>タイサク</t>
    </rPh>
    <rPh sb="11" eb="13">
      <t>カイセツ</t>
    </rPh>
    <rPh sb="13" eb="15">
      <t>シリョウ</t>
    </rPh>
    <rPh sb="16" eb="18">
      <t>セイゾウ</t>
    </rPh>
    <phoneticPr fontId="2"/>
  </si>
  <si>
    <t>Ｃ．</t>
    <phoneticPr fontId="2"/>
  </si>
  <si>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2"/>
  </si>
  <si>
    <t>Ｄ．</t>
    <phoneticPr fontId="2"/>
  </si>
  <si>
    <t>Ｅ．</t>
    <phoneticPr fontId="2"/>
  </si>
  <si>
    <t>Ｆ．</t>
    <phoneticPr fontId="2"/>
  </si>
  <si>
    <t>Ｇ．</t>
    <phoneticPr fontId="2"/>
  </si>
  <si>
    <t>（独）国立印刷局</t>
    <rPh sb="1" eb="2">
      <t>ドク</t>
    </rPh>
    <rPh sb="3" eb="5">
      <t>コクリツ</t>
    </rPh>
    <rPh sb="5" eb="8">
      <t>インサツキョク</t>
    </rPh>
    <phoneticPr fontId="4"/>
  </si>
  <si>
    <t>IC旅券冊子等の作成</t>
    <rPh sb="0" eb="4">
      <t>イcリョケン</t>
    </rPh>
    <rPh sb="4" eb="6">
      <t>サッシ</t>
    </rPh>
    <rPh sb="6" eb="7">
      <t>トウ</t>
    </rPh>
    <rPh sb="8" eb="10">
      <t>サクセイ</t>
    </rPh>
    <phoneticPr fontId="4"/>
  </si>
  <si>
    <t>（株）東芝</t>
    <rPh sb="1" eb="2">
      <t>カブ</t>
    </rPh>
    <rPh sb="3" eb="5">
      <t>トウシバ</t>
    </rPh>
    <phoneticPr fontId="4"/>
  </si>
  <si>
    <t>IC旅券作成用消耗品の製造</t>
    <rPh sb="0" eb="4">
      <t>イcリョケン</t>
    </rPh>
    <rPh sb="4" eb="7">
      <t>サクセイヨウ</t>
    </rPh>
    <rPh sb="7" eb="10">
      <t>ショウモウヒン</t>
    </rPh>
    <rPh sb="11" eb="13">
      <t>セイゾウ</t>
    </rPh>
    <phoneticPr fontId="4"/>
  </si>
  <si>
    <t>随意契約</t>
    <rPh sb="0" eb="2">
      <t>ズイイ</t>
    </rPh>
    <rPh sb="2" eb="4">
      <t>ケイヤク</t>
    </rPh>
    <phoneticPr fontId="2"/>
  </si>
  <si>
    <t>（株）近鉄ロジスティクス・システムズ</t>
    <rPh sb="1" eb="2">
      <t>カブ</t>
    </rPh>
    <rPh sb="3" eb="5">
      <t>キンテツ</t>
    </rPh>
    <phoneticPr fontId="4"/>
  </si>
  <si>
    <t>IC旅券冊子等の国内旅券事務所への運送</t>
    <rPh sb="0" eb="4">
      <t>イcリョケン</t>
    </rPh>
    <rPh sb="4" eb="6">
      <t>サッシ</t>
    </rPh>
    <rPh sb="6" eb="7">
      <t>トウ</t>
    </rPh>
    <rPh sb="8" eb="10">
      <t>コクナイ</t>
    </rPh>
    <rPh sb="10" eb="12">
      <t>リョケン</t>
    </rPh>
    <rPh sb="12" eb="15">
      <t>ジムショ</t>
    </rPh>
    <rPh sb="17" eb="19">
      <t>ウンソウ</t>
    </rPh>
    <phoneticPr fontId="4"/>
  </si>
  <si>
    <t>高速紙工業（株）</t>
    <rPh sb="0" eb="2">
      <t>コウソク</t>
    </rPh>
    <rPh sb="2" eb="5">
      <t>カミコウギョウ</t>
    </rPh>
    <rPh sb="6" eb="7">
      <t>カブ</t>
    </rPh>
    <phoneticPr fontId="4"/>
  </si>
  <si>
    <t>沖電気工業（株）</t>
    <rPh sb="0" eb="3">
      <t>オキデンキ</t>
    </rPh>
    <rPh sb="3" eb="5">
      <t>コウギョウ</t>
    </rPh>
    <rPh sb="6" eb="7">
      <t>カブ</t>
    </rPh>
    <phoneticPr fontId="4"/>
  </si>
  <si>
    <t>ひかり事務機（株）</t>
    <rPh sb="3" eb="6">
      <t>ジムキ</t>
    </rPh>
    <rPh sb="7" eb="8">
      <t>カブ</t>
    </rPh>
    <phoneticPr fontId="4"/>
  </si>
  <si>
    <t>期間業務職員（１０名）</t>
    <rPh sb="0" eb="2">
      <t>キカン</t>
    </rPh>
    <rPh sb="2" eb="4">
      <t>ギョウム</t>
    </rPh>
    <rPh sb="4" eb="6">
      <t>ショクイン</t>
    </rPh>
    <rPh sb="9" eb="10">
      <t>メイ</t>
    </rPh>
    <phoneticPr fontId="2"/>
  </si>
  <si>
    <t>旅券システム用カートリッジ類の購入</t>
    <rPh sb="0" eb="2">
      <t>リョケン</t>
    </rPh>
    <rPh sb="6" eb="7">
      <t>ヨウ</t>
    </rPh>
    <rPh sb="13" eb="14">
      <t>ルイ</t>
    </rPh>
    <rPh sb="15" eb="17">
      <t>コウニュウ</t>
    </rPh>
    <phoneticPr fontId="2"/>
  </si>
  <si>
    <t>旅券申請書（８品目）の作成</t>
    <rPh sb="0" eb="2">
      <t>リョケン</t>
    </rPh>
    <rPh sb="2" eb="5">
      <t>シンセイショ</t>
    </rPh>
    <rPh sb="7" eb="9">
      <t>ヒンモク</t>
    </rPh>
    <rPh sb="11" eb="13">
      <t>サクセイ</t>
    </rPh>
    <phoneticPr fontId="2"/>
  </si>
  <si>
    <t>旅券冊子特定頁印字用プリンター購入</t>
    <rPh sb="0" eb="2">
      <t>リョケン</t>
    </rPh>
    <rPh sb="2" eb="4">
      <t>サッシ</t>
    </rPh>
    <rPh sb="4" eb="6">
      <t>トクテイ</t>
    </rPh>
    <rPh sb="6" eb="7">
      <t>ページ</t>
    </rPh>
    <rPh sb="7" eb="10">
      <t>インジヨウ</t>
    </rPh>
    <rPh sb="15" eb="17">
      <t>コウニュウ</t>
    </rPh>
    <phoneticPr fontId="2"/>
  </si>
  <si>
    <t>Ｈ．</t>
    <phoneticPr fontId="2"/>
  </si>
  <si>
    <t>旅券作成用電子タイプライター修理（３４台）</t>
    <rPh sb="0" eb="2">
      <t>リョケン</t>
    </rPh>
    <rPh sb="2" eb="5">
      <t>サクセイヨウ</t>
    </rPh>
    <rPh sb="5" eb="7">
      <t>デンシ</t>
    </rPh>
    <rPh sb="14" eb="16">
      <t>シュウリ</t>
    </rPh>
    <rPh sb="19" eb="20">
      <t>ダイ</t>
    </rPh>
    <phoneticPr fontId="2"/>
  </si>
  <si>
    <t>ＶＯＩＤ穿孔機の修理（３台）</t>
    <rPh sb="4" eb="7">
      <t>センコウキ</t>
    </rPh>
    <rPh sb="8" eb="10">
      <t>シュウリ</t>
    </rPh>
    <rPh sb="12" eb="13">
      <t>ダイ</t>
    </rPh>
    <phoneticPr fontId="2"/>
  </si>
  <si>
    <t>Ｉ．</t>
    <phoneticPr fontId="2"/>
  </si>
  <si>
    <t>旅券専門員（１名）</t>
    <rPh sb="0" eb="2">
      <t>リョケン</t>
    </rPh>
    <rPh sb="2" eb="5">
      <t>センモンイン</t>
    </rPh>
    <rPh sb="7" eb="8">
      <t>メイ</t>
    </rPh>
    <phoneticPr fontId="2"/>
  </si>
  <si>
    <t>Ｊ．</t>
    <phoneticPr fontId="2"/>
  </si>
  <si>
    <t>旅券システム用用紙類の購入</t>
    <rPh sb="0" eb="2">
      <t>リョケン</t>
    </rPh>
    <rPh sb="6" eb="7">
      <t>ヨウ</t>
    </rPh>
    <rPh sb="7" eb="9">
      <t>ヨウシ</t>
    </rPh>
    <rPh sb="9" eb="10">
      <t>ルイ</t>
    </rPh>
    <rPh sb="11" eb="13">
      <t>コウニュウ</t>
    </rPh>
    <phoneticPr fontId="2"/>
  </si>
  <si>
    <t>Ｋ．</t>
    <phoneticPr fontId="2"/>
  </si>
  <si>
    <t>反射防止フィルムの購入</t>
    <rPh sb="0" eb="2">
      <t>ハンシャ</t>
    </rPh>
    <rPh sb="2" eb="4">
      <t>ボウシ</t>
    </rPh>
    <rPh sb="9" eb="11">
      <t>コウニュウ</t>
    </rPh>
    <phoneticPr fontId="2"/>
  </si>
  <si>
    <t>Ｌ．</t>
    <phoneticPr fontId="2"/>
  </si>
  <si>
    <t>海外用電源変圧器等の購入</t>
    <rPh sb="0" eb="3">
      <t>カイガイヨウ</t>
    </rPh>
    <rPh sb="3" eb="5">
      <t>デンゲン</t>
    </rPh>
    <rPh sb="5" eb="8">
      <t>ヘンアツキ</t>
    </rPh>
    <rPh sb="8" eb="9">
      <t>トウ</t>
    </rPh>
    <rPh sb="10" eb="12">
      <t>コウニュウ</t>
    </rPh>
    <phoneticPr fontId="2"/>
  </si>
  <si>
    <t>Ｍ．</t>
    <phoneticPr fontId="2"/>
  </si>
  <si>
    <t>旅券作成機等の在外公館への輸送経費</t>
    <rPh sb="0" eb="2">
      <t>リョケン</t>
    </rPh>
    <rPh sb="2" eb="5">
      <t>サクセイキ</t>
    </rPh>
    <rPh sb="5" eb="6">
      <t>トウ</t>
    </rPh>
    <rPh sb="7" eb="9">
      <t>ザイガイ</t>
    </rPh>
    <rPh sb="9" eb="11">
      <t>コウカン</t>
    </rPh>
    <rPh sb="13" eb="15">
      <t>ユソウ</t>
    </rPh>
    <rPh sb="15" eb="17">
      <t>ケイヒ</t>
    </rPh>
    <phoneticPr fontId="2"/>
  </si>
  <si>
    <t>Ｎ．</t>
    <phoneticPr fontId="2"/>
  </si>
  <si>
    <t>機器設置部材の購入</t>
    <rPh sb="0" eb="2">
      <t>キキ</t>
    </rPh>
    <rPh sb="2" eb="4">
      <t>セッチ</t>
    </rPh>
    <rPh sb="4" eb="6">
      <t>ブザイ</t>
    </rPh>
    <rPh sb="7" eb="9">
      <t>コウニュウ</t>
    </rPh>
    <phoneticPr fontId="2"/>
  </si>
  <si>
    <t>マイクロフィルム複製の作成</t>
    <rPh sb="8" eb="10">
      <t>フクセイ</t>
    </rPh>
    <rPh sb="11" eb="13">
      <t>サクセイ</t>
    </rPh>
    <phoneticPr fontId="2"/>
  </si>
  <si>
    <t>Ｏ．</t>
    <phoneticPr fontId="2"/>
  </si>
  <si>
    <t>借料</t>
    <rPh sb="0" eb="2">
      <t>シャクリョウ</t>
    </rPh>
    <phoneticPr fontId="2"/>
  </si>
  <si>
    <t>マイクロフィルム検索機賃貸借保守</t>
    <rPh sb="8" eb="11">
      <t>ケンサクキ</t>
    </rPh>
    <rPh sb="11" eb="14">
      <t>チンタイシャク</t>
    </rPh>
    <rPh sb="14" eb="16">
      <t>ホシュ</t>
    </rPh>
    <phoneticPr fontId="2"/>
  </si>
  <si>
    <t>P．</t>
    <phoneticPr fontId="2"/>
  </si>
  <si>
    <t>新入力端末操作方法研修</t>
    <rPh sb="0" eb="1">
      <t>シン</t>
    </rPh>
    <rPh sb="1" eb="3">
      <t>ニュウリョク</t>
    </rPh>
    <rPh sb="3" eb="5">
      <t>タンマツ</t>
    </rPh>
    <rPh sb="5" eb="7">
      <t>ソウサ</t>
    </rPh>
    <rPh sb="7" eb="9">
      <t>ホウホウ</t>
    </rPh>
    <rPh sb="9" eb="11">
      <t>ケンシュウ</t>
    </rPh>
    <phoneticPr fontId="2"/>
  </si>
  <si>
    <t>Ｑ．</t>
    <phoneticPr fontId="2"/>
  </si>
  <si>
    <t>Ｒ．</t>
    <phoneticPr fontId="2"/>
  </si>
  <si>
    <t>旅券申請書様式改訂及びサンプル作成</t>
    <rPh sb="0" eb="2">
      <t>リョケン</t>
    </rPh>
    <rPh sb="2" eb="5">
      <t>シンセイショ</t>
    </rPh>
    <rPh sb="5" eb="7">
      <t>ヨウシキ</t>
    </rPh>
    <rPh sb="7" eb="9">
      <t>カイテイ</t>
    </rPh>
    <rPh sb="9" eb="10">
      <t>オヨ</t>
    </rPh>
    <rPh sb="15" eb="17">
      <t>サクセイ</t>
    </rPh>
    <phoneticPr fontId="2"/>
  </si>
  <si>
    <t>Ｓ．</t>
    <phoneticPr fontId="2"/>
  </si>
  <si>
    <t>携帯用ブラックライト購入</t>
    <rPh sb="0" eb="3">
      <t>ケイタイヨウ</t>
    </rPh>
    <rPh sb="10" eb="12">
      <t>コウニュウ</t>
    </rPh>
    <phoneticPr fontId="2"/>
  </si>
  <si>
    <t>Ｔ．</t>
    <phoneticPr fontId="2"/>
  </si>
  <si>
    <t>ダンボール購入</t>
    <rPh sb="5" eb="7">
      <t>コウニュウ</t>
    </rPh>
    <phoneticPr fontId="2"/>
  </si>
  <si>
    <t>宛名ラベル購入</t>
    <rPh sb="0" eb="2">
      <t>アテナ</t>
    </rPh>
    <rPh sb="5" eb="7">
      <t>コウニュウ</t>
    </rPh>
    <phoneticPr fontId="2"/>
  </si>
  <si>
    <t>タイプライター用カーボンリボンの購入</t>
    <rPh sb="7" eb="8">
      <t>ヨウ</t>
    </rPh>
    <rPh sb="16" eb="18">
      <t>コウニュウ</t>
    </rPh>
    <phoneticPr fontId="2"/>
  </si>
  <si>
    <t>ゴム印等の購入</t>
    <rPh sb="2" eb="3">
      <t>イン</t>
    </rPh>
    <rPh sb="3" eb="4">
      <t>トウ</t>
    </rPh>
    <rPh sb="5" eb="7">
      <t>コウニュウ</t>
    </rPh>
    <phoneticPr fontId="2"/>
  </si>
  <si>
    <t>テープカートリッジ購入</t>
    <rPh sb="9" eb="11">
      <t>コウニュウ</t>
    </rPh>
    <phoneticPr fontId="2"/>
  </si>
  <si>
    <t>Ｕ．</t>
    <phoneticPr fontId="2"/>
  </si>
  <si>
    <t>旅券作成機等の梱包業務</t>
    <rPh sb="0" eb="2">
      <t>リョケン</t>
    </rPh>
    <rPh sb="2" eb="5">
      <t>サクセイキ</t>
    </rPh>
    <rPh sb="5" eb="6">
      <t>トウ</t>
    </rPh>
    <rPh sb="7" eb="9">
      <t>コンポウ</t>
    </rPh>
    <rPh sb="9" eb="11">
      <t>ギョウム</t>
    </rPh>
    <phoneticPr fontId="2"/>
  </si>
  <si>
    <t>委託費</t>
    <rPh sb="0" eb="3">
      <t>イタクヒ</t>
    </rPh>
    <phoneticPr fontId="2"/>
  </si>
  <si>
    <t>Ｖ．</t>
    <phoneticPr fontId="2"/>
  </si>
  <si>
    <t>通信費</t>
    <rPh sb="0" eb="3">
      <t>ツウシンヒ</t>
    </rPh>
    <phoneticPr fontId="2"/>
  </si>
  <si>
    <t>インターネット回線費</t>
    <rPh sb="7" eb="9">
      <t>カイセン</t>
    </rPh>
    <rPh sb="9" eb="10">
      <t>ヒ</t>
    </rPh>
    <phoneticPr fontId="2"/>
  </si>
  <si>
    <t>Ｗ．</t>
    <phoneticPr fontId="2"/>
  </si>
  <si>
    <t>インターネットプロバイダ利用料</t>
    <rPh sb="12" eb="15">
      <t>リヨウリョウ</t>
    </rPh>
    <phoneticPr fontId="2"/>
  </si>
  <si>
    <t>旅券冊子見本用写真</t>
    <rPh sb="0" eb="2">
      <t>リョケン</t>
    </rPh>
    <rPh sb="2" eb="4">
      <t>サッシ</t>
    </rPh>
    <rPh sb="4" eb="7">
      <t>ミホンヨウ</t>
    </rPh>
    <rPh sb="7" eb="9">
      <t>シャシン</t>
    </rPh>
    <phoneticPr fontId="2"/>
  </si>
  <si>
    <t>Ｘ．</t>
    <phoneticPr fontId="2"/>
  </si>
  <si>
    <t>新旅券冊子の偽変造対策解説資料作成</t>
    <rPh sb="0" eb="1">
      <t>シン</t>
    </rPh>
    <rPh sb="1" eb="3">
      <t>リョケン</t>
    </rPh>
    <rPh sb="3" eb="5">
      <t>サッシ</t>
    </rPh>
    <rPh sb="6" eb="7">
      <t>ギ</t>
    </rPh>
    <rPh sb="7" eb="9">
      <t>ヘンゾウ</t>
    </rPh>
    <rPh sb="9" eb="11">
      <t>タイサク</t>
    </rPh>
    <rPh sb="11" eb="13">
      <t>カイセツ</t>
    </rPh>
    <rPh sb="13" eb="15">
      <t>シリョウ</t>
    </rPh>
    <rPh sb="15" eb="17">
      <t>サクセイ</t>
    </rPh>
    <phoneticPr fontId="2"/>
  </si>
  <si>
    <t>旅券法改正法律案の印刷</t>
    <rPh sb="0" eb="3">
      <t>リョケンホウ</t>
    </rPh>
    <rPh sb="3" eb="5">
      <t>カイセイ</t>
    </rPh>
    <rPh sb="5" eb="8">
      <t>ホウリツアン</t>
    </rPh>
    <rPh sb="9" eb="11">
      <t>インサツ</t>
    </rPh>
    <phoneticPr fontId="2"/>
  </si>
  <si>
    <t>－</t>
    <phoneticPr fontId="2"/>
  </si>
  <si>
    <t>－</t>
    <phoneticPr fontId="2"/>
  </si>
  <si>
    <t>新旅券冊子見本の作成及び梱包業務</t>
    <rPh sb="0" eb="1">
      <t>シン</t>
    </rPh>
    <rPh sb="1" eb="3">
      <t>リョケン</t>
    </rPh>
    <rPh sb="3" eb="5">
      <t>サッシ</t>
    </rPh>
    <rPh sb="5" eb="7">
      <t>ミホン</t>
    </rPh>
    <rPh sb="8" eb="10">
      <t>サクセイ</t>
    </rPh>
    <rPh sb="10" eb="11">
      <t>オヨ</t>
    </rPh>
    <rPh sb="12" eb="14">
      <t>コンポウ</t>
    </rPh>
    <rPh sb="14" eb="16">
      <t>ギョウム</t>
    </rPh>
    <phoneticPr fontId="2"/>
  </si>
  <si>
    <t>旅券用ホログラム偽変造判別具の製造</t>
    <rPh sb="0" eb="2">
      <t>リョケン</t>
    </rPh>
    <rPh sb="2" eb="3">
      <t>ヨウ</t>
    </rPh>
    <rPh sb="8" eb="9">
      <t>ギ</t>
    </rPh>
    <rPh sb="9" eb="11">
      <t>ヘンゾウ</t>
    </rPh>
    <rPh sb="11" eb="13">
      <t>ハンベツ</t>
    </rPh>
    <rPh sb="13" eb="14">
      <t>グ</t>
    </rPh>
    <rPh sb="15" eb="17">
      <t>セイゾウ</t>
    </rPh>
    <phoneticPr fontId="2"/>
  </si>
  <si>
    <t>個人（１名）</t>
    <rPh sb="0" eb="2">
      <t>コジン</t>
    </rPh>
    <rPh sb="4" eb="5">
      <t>メイ</t>
    </rPh>
    <phoneticPr fontId="2"/>
  </si>
  <si>
    <t>期間業務職員</t>
    <rPh sb="0" eb="2">
      <t>キカン</t>
    </rPh>
    <rPh sb="2" eb="4">
      <t>ギョウム</t>
    </rPh>
    <rPh sb="4" eb="6">
      <t>ショクイン</t>
    </rPh>
    <phoneticPr fontId="2"/>
  </si>
  <si>
    <t>公募</t>
    <rPh sb="0" eb="2">
      <t>コウボ</t>
    </rPh>
    <phoneticPr fontId="2"/>
  </si>
  <si>
    <t>（株）富士通コワーコ</t>
    <rPh sb="1" eb="2">
      <t>カブ</t>
    </rPh>
    <rPh sb="3" eb="6">
      <t>フジツウ</t>
    </rPh>
    <phoneticPr fontId="4"/>
  </si>
  <si>
    <t>旅券システム用カートリッジ類の購入</t>
    <rPh sb="0" eb="2">
      <t>リョケン</t>
    </rPh>
    <rPh sb="6" eb="7">
      <t>ヨウ</t>
    </rPh>
    <rPh sb="13" eb="14">
      <t>ルイ</t>
    </rPh>
    <rPh sb="15" eb="17">
      <t>コウニュウ</t>
    </rPh>
    <phoneticPr fontId="4"/>
  </si>
  <si>
    <t>旅券申請書（８品目）作成</t>
    <rPh sb="0" eb="2">
      <t>リョケン</t>
    </rPh>
    <rPh sb="2" eb="5">
      <t>シンセイショ</t>
    </rPh>
    <rPh sb="7" eb="9">
      <t>ヒンモク</t>
    </rPh>
    <rPh sb="10" eb="12">
      <t>サクセイ</t>
    </rPh>
    <phoneticPr fontId="4"/>
  </si>
  <si>
    <t>旅券冊子特定頁印字用プリンター（１５３式）購入</t>
    <rPh sb="0" eb="2">
      <t>リョケン</t>
    </rPh>
    <rPh sb="2" eb="4">
      <t>サッシ</t>
    </rPh>
    <rPh sb="4" eb="6">
      <t>トクテイ</t>
    </rPh>
    <rPh sb="6" eb="7">
      <t>ページ</t>
    </rPh>
    <rPh sb="7" eb="10">
      <t>インジヨウ</t>
    </rPh>
    <rPh sb="19" eb="20">
      <t>シキ</t>
    </rPh>
    <rPh sb="21" eb="23">
      <t>コウニュウ</t>
    </rPh>
    <phoneticPr fontId="4"/>
  </si>
  <si>
    <t>旅券作成用電子タイプライター修理（３４台）</t>
    <rPh sb="0" eb="2">
      <t>リョケン</t>
    </rPh>
    <rPh sb="2" eb="5">
      <t>サクセイヨウ</t>
    </rPh>
    <rPh sb="5" eb="7">
      <t>デンシ</t>
    </rPh>
    <rPh sb="14" eb="16">
      <t>シュウリ</t>
    </rPh>
    <rPh sb="19" eb="20">
      <t>ダイ</t>
    </rPh>
    <phoneticPr fontId="4"/>
  </si>
  <si>
    <t>随意契約</t>
    <rPh sb="0" eb="2">
      <t>ズイイ</t>
    </rPh>
    <rPh sb="2" eb="4">
      <t>ケイヤク</t>
    </rPh>
    <phoneticPr fontId="2"/>
  </si>
  <si>
    <t>末友印版工業（株）</t>
    <rPh sb="0" eb="2">
      <t>スエトモ</t>
    </rPh>
    <rPh sb="2" eb="3">
      <t>イン</t>
    </rPh>
    <rPh sb="3" eb="4">
      <t>バン</t>
    </rPh>
    <rPh sb="4" eb="6">
      <t>コウギョウ</t>
    </rPh>
    <rPh sb="7" eb="8">
      <t>カブ</t>
    </rPh>
    <phoneticPr fontId="2"/>
  </si>
  <si>
    <t>ＶＯＩＤ穿孔機修理（３台）</t>
    <rPh sb="4" eb="7">
      <t>センコウキ</t>
    </rPh>
    <rPh sb="7" eb="9">
      <t>シュウリ</t>
    </rPh>
    <rPh sb="11" eb="12">
      <t>ダイ</t>
    </rPh>
    <phoneticPr fontId="2"/>
  </si>
  <si>
    <t>（株）ＤＨＬジャパン</t>
    <rPh sb="1" eb="2">
      <t>カブ</t>
    </rPh>
    <phoneticPr fontId="4"/>
  </si>
  <si>
    <t>（株）ＯＣＳ</t>
    <rPh sb="1" eb="2">
      <t>カブ</t>
    </rPh>
    <phoneticPr fontId="4"/>
  </si>
  <si>
    <t>旅券作成機等の在外公館への輸送経費（外交行嚢）</t>
    <rPh sb="0" eb="2">
      <t>リョケン</t>
    </rPh>
    <rPh sb="2" eb="5">
      <t>サクセイキ</t>
    </rPh>
    <rPh sb="5" eb="6">
      <t>トウ</t>
    </rPh>
    <rPh sb="7" eb="9">
      <t>ザイガイ</t>
    </rPh>
    <rPh sb="9" eb="11">
      <t>コウカン</t>
    </rPh>
    <rPh sb="13" eb="15">
      <t>ユソウ</t>
    </rPh>
    <rPh sb="15" eb="17">
      <t>ケイヒ</t>
    </rPh>
    <rPh sb="18" eb="20">
      <t>ガイコウ</t>
    </rPh>
    <rPh sb="20" eb="22">
      <t>コウノウ</t>
    </rPh>
    <phoneticPr fontId="4"/>
  </si>
  <si>
    <t>旅券作成機等の在外公館への輸送経費（外交貨物）</t>
    <rPh sb="0" eb="2">
      <t>リョケン</t>
    </rPh>
    <rPh sb="2" eb="5">
      <t>サクセイキ</t>
    </rPh>
    <rPh sb="5" eb="6">
      <t>トウ</t>
    </rPh>
    <rPh sb="7" eb="9">
      <t>ザイガイ</t>
    </rPh>
    <rPh sb="9" eb="11">
      <t>コウカン</t>
    </rPh>
    <rPh sb="13" eb="15">
      <t>ユソウ</t>
    </rPh>
    <rPh sb="15" eb="17">
      <t>ケイヒ</t>
    </rPh>
    <rPh sb="18" eb="20">
      <t>ガイコウ</t>
    </rPh>
    <rPh sb="20" eb="22">
      <t>カモツ</t>
    </rPh>
    <phoneticPr fontId="4"/>
  </si>
  <si>
    <t>旅券専門員</t>
    <rPh sb="0" eb="2">
      <t>リョケン</t>
    </rPh>
    <rPh sb="2" eb="5">
      <t>センモンイン</t>
    </rPh>
    <phoneticPr fontId="4"/>
  </si>
  <si>
    <t>公募</t>
    <rPh sb="0" eb="2">
      <t>コウボ</t>
    </rPh>
    <phoneticPr fontId="2"/>
  </si>
  <si>
    <t>（株）リコー</t>
    <rPh sb="1" eb="2">
      <t>カブ</t>
    </rPh>
    <phoneticPr fontId="2"/>
  </si>
  <si>
    <t>（株）カラフルラボ</t>
    <rPh sb="1" eb="2">
      <t>カブ</t>
    </rPh>
    <phoneticPr fontId="2"/>
  </si>
  <si>
    <t>（株）サンポー</t>
    <rPh sb="1" eb="2">
      <t>カブ</t>
    </rPh>
    <phoneticPr fontId="2"/>
  </si>
  <si>
    <t>（株）広友サービス</t>
    <rPh sb="1" eb="2">
      <t>カブ</t>
    </rPh>
    <rPh sb="3" eb="4">
      <t>ヒロ</t>
    </rPh>
    <rPh sb="4" eb="5">
      <t>トモ</t>
    </rPh>
    <phoneticPr fontId="2"/>
  </si>
  <si>
    <t>（株）ムサシ</t>
    <rPh sb="1" eb="2">
      <t>カブ</t>
    </rPh>
    <phoneticPr fontId="2"/>
  </si>
  <si>
    <t>Q.</t>
    <phoneticPr fontId="2"/>
  </si>
  <si>
    <t>R.</t>
    <phoneticPr fontId="2"/>
  </si>
  <si>
    <t>S.</t>
    <phoneticPr fontId="2"/>
  </si>
  <si>
    <t>T.</t>
    <phoneticPr fontId="2"/>
  </si>
  <si>
    <t>U.</t>
    <phoneticPr fontId="2"/>
  </si>
  <si>
    <t>V.</t>
    <phoneticPr fontId="2"/>
  </si>
  <si>
    <t>W.</t>
    <phoneticPr fontId="2"/>
  </si>
  <si>
    <t>X.</t>
    <phoneticPr fontId="4"/>
  </si>
  <si>
    <t>（株）富士通</t>
    <rPh sb="1" eb="2">
      <t>カブ</t>
    </rPh>
    <rPh sb="3" eb="6">
      <t>フジツウ</t>
    </rPh>
    <phoneticPr fontId="2"/>
  </si>
  <si>
    <t>（株）ニチマイ</t>
    <rPh sb="1" eb="2">
      <t>カブ</t>
    </rPh>
    <phoneticPr fontId="2"/>
  </si>
  <si>
    <t>トッパン･フォームズ（株）</t>
    <rPh sb="11" eb="12">
      <t>カブ</t>
    </rPh>
    <phoneticPr fontId="2"/>
  </si>
  <si>
    <t>旅券申請書類様式改訂及びサンプル作成</t>
    <rPh sb="0" eb="2">
      <t>リョケン</t>
    </rPh>
    <rPh sb="2" eb="4">
      <t>シンセイ</t>
    </rPh>
    <rPh sb="4" eb="6">
      <t>ショルイ</t>
    </rPh>
    <rPh sb="6" eb="8">
      <t>ヨウシキ</t>
    </rPh>
    <rPh sb="8" eb="10">
      <t>カイテイ</t>
    </rPh>
    <rPh sb="10" eb="11">
      <t>オヨ</t>
    </rPh>
    <rPh sb="16" eb="18">
      <t>サクセイ</t>
    </rPh>
    <phoneticPr fontId="2"/>
  </si>
  <si>
    <t>（株）イワナシ</t>
    <rPh sb="1" eb="2">
      <t>カブ</t>
    </rPh>
    <phoneticPr fontId="2"/>
  </si>
  <si>
    <t>文祥堂商事（株）</t>
    <rPh sb="0" eb="1">
      <t>ブン</t>
    </rPh>
    <rPh sb="1" eb="2">
      <t>ショウ</t>
    </rPh>
    <rPh sb="2" eb="3">
      <t>ドウ</t>
    </rPh>
    <rPh sb="3" eb="5">
      <t>ショウジ</t>
    </rPh>
    <rPh sb="6" eb="7">
      <t>カブ</t>
    </rPh>
    <phoneticPr fontId="2"/>
  </si>
  <si>
    <t>ダンボール，ナンバリング等購入</t>
    <rPh sb="12" eb="13">
      <t>トウ</t>
    </rPh>
    <rPh sb="13" eb="15">
      <t>コウニュウ</t>
    </rPh>
    <phoneticPr fontId="2"/>
  </si>
  <si>
    <t>（株）セイワビジネスサプライ</t>
    <rPh sb="1" eb="2">
      <t>カブ</t>
    </rPh>
    <phoneticPr fontId="2"/>
  </si>
  <si>
    <t>ゴム印等購入</t>
    <rPh sb="2" eb="3">
      <t>イン</t>
    </rPh>
    <rPh sb="3" eb="4">
      <t>トウ</t>
    </rPh>
    <rPh sb="4" eb="6">
      <t>コウニュウ</t>
    </rPh>
    <phoneticPr fontId="2"/>
  </si>
  <si>
    <t>（株）日興商会</t>
    <rPh sb="1" eb="2">
      <t>カブ</t>
    </rPh>
    <rPh sb="3" eb="5">
      <t>ニッコウ</t>
    </rPh>
    <rPh sb="5" eb="7">
      <t>ショウカイ</t>
    </rPh>
    <phoneticPr fontId="2"/>
  </si>
  <si>
    <t>（株）日成</t>
    <rPh sb="1" eb="2">
      <t>カブ</t>
    </rPh>
    <rPh sb="3" eb="5">
      <t>ニッセイ</t>
    </rPh>
    <phoneticPr fontId="2"/>
  </si>
  <si>
    <t>東日本電信電話（株）</t>
    <rPh sb="0" eb="3">
      <t>ヒガシニホン</t>
    </rPh>
    <rPh sb="3" eb="5">
      <t>デンシン</t>
    </rPh>
    <rPh sb="5" eb="7">
      <t>デンワ</t>
    </rPh>
    <rPh sb="8" eb="9">
      <t>カブ</t>
    </rPh>
    <phoneticPr fontId="2"/>
  </si>
  <si>
    <t>（株）オオニシ</t>
    <rPh sb="1" eb="2">
      <t>カブ</t>
    </rPh>
    <phoneticPr fontId="2"/>
  </si>
  <si>
    <t>ＮＴＴコミュニケーションズ（株）</t>
    <rPh sb="14" eb="15">
      <t>カブ</t>
    </rPh>
    <phoneticPr fontId="2"/>
  </si>
  <si>
    <t>機械読取渡航文書専門家会合・新技術作業部会ベルリン会合</t>
    <rPh sb="25" eb="27">
      <t>カイゴウ</t>
    </rPh>
    <phoneticPr fontId="4"/>
  </si>
  <si>
    <t>Ｇ８ローマ･リヨングループ移民専門家サブグループ会合</t>
    <rPh sb="13" eb="15">
      <t>イミン</t>
    </rPh>
    <rPh sb="15" eb="18">
      <t>センモンカ</t>
    </rPh>
    <rPh sb="24" eb="26">
      <t>カイゴウ</t>
    </rPh>
    <phoneticPr fontId="4"/>
  </si>
  <si>
    <t>在外公館における新型旅券作成機の稼働検証</t>
    <rPh sb="0" eb="2">
      <t>ザイガイ</t>
    </rPh>
    <rPh sb="2" eb="4">
      <t>コウカン</t>
    </rPh>
    <rPh sb="8" eb="10">
      <t>シンガタ</t>
    </rPh>
    <rPh sb="10" eb="12">
      <t>リョケン</t>
    </rPh>
    <rPh sb="12" eb="15">
      <t>サクセイキ</t>
    </rPh>
    <rPh sb="16" eb="18">
      <t>カドウ</t>
    </rPh>
    <rPh sb="18" eb="20">
      <t>ケンショウ</t>
    </rPh>
    <phoneticPr fontId="4"/>
  </si>
  <si>
    <t>第17回ＩＣＡＯ公開鍵デイレクトリ（ＰＫＤ）理事会会合</t>
    <rPh sb="0" eb="1">
      <t>ダイ</t>
    </rPh>
    <rPh sb="3" eb="4">
      <t>カイ</t>
    </rPh>
    <rPh sb="8" eb="11">
      <t>コウカイカギ</t>
    </rPh>
    <rPh sb="22" eb="25">
      <t>リジカイ</t>
    </rPh>
    <rPh sb="25" eb="27">
      <t>カイゴウ</t>
    </rPh>
    <phoneticPr fontId="4"/>
  </si>
  <si>
    <t>第18回ＩＣＡＯ公開鍵デイレクトリ（ＰＫＤ）理事会会合</t>
    <rPh sb="0" eb="1">
      <t>ダイ</t>
    </rPh>
    <rPh sb="3" eb="4">
      <t>カイ</t>
    </rPh>
    <rPh sb="8" eb="11">
      <t>コウカイカギ</t>
    </rPh>
    <rPh sb="22" eb="25">
      <t>リジカイ</t>
    </rPh>
    <rPh sb="25" eb="27">
      <t>カイゴウ</t>
    </rPh>
    <phoneticPr fontId="4"/>
  </si>
  <si>
    <t>-</t>
    <phoneticPr fontId="2"/>
  </si>
  <si>
    <t>-</t>
    <phoneticPr fontId="2"/>
  </si>
  <si>
    <t>-</t>
    <phoneticPr fontId="2"/>
  </si>
  <si>
    <t>-</t>
    <phoneticPr fontId="2"/>
  </si>
  <si>
    <t>-</t>
    <phoneticPr fontId="2"/>
  </si>
  <si>
    <t>旅券発給管理システム開発経費</t>
    <rPh sb="0" eb="2">
      <t>リョケン</t>
    </rPh>
    <rPh sb="2" eb="4">
      <t>ハッキュウ</t>
    </rPh>
    <rPh sb="4" eb="6">
      <t>カンリ</t>
    </rPh>
    <rPh sb="10" eb="12">
      <t>カイハツ</t>
    </rPh>
    <rPh sb="12" eb="14">
      <t>ケイヒ</t>
    </rPh>
    <phoneticPr fontId="2"/>
  </si>
  <si>
    <t>－</t>
    <phoneticPr fontId="2"/>
  </si>
  <si>
    <t>－</t>
    <phoneticPr fontId="2"/>
  </si>
  <si>
    <t>－</t>
    <phoneticPr fontId="2"/>
  </si>
  <si>
    <t>－</t>
    <phoneticPr fontId="2"/>
  </si>
  <si>
    <t>－</t>
    <phoneticPr fontId="2"/>
  </si>
  <si>
    <t>－</t>
    <phoneticPr fontId="2"/>
  </si>
  <si>
    <t>-</t>
    <phoneticPr fontId="4"/>
  </si>
  <si>
    <t>-</t>
    <phoneticPr fontId="4"/>
  </si>
  <si>
    <t>-</t>
    <phoneticPr fontId="4"/>
  </si>
  <si>
    <t>-</t>
    <phoneticPr fontId="4"/>
  </si>
  <si>
    <t>-</t>
    <phoneticPr fontId="4"/>
  </si>
  <si>
    <t>-</t>
    <phoneticPr fontId="4"/>
  </si>
  <si>
    <t>-</t>
    <phoneticPr fontId="4"/>
  </si>
  <si>
    <t>-</t>
    <phoneticPr fontId="4"/>
  </si>
  <si>
    <t>－</t>
    <phoneticPr fontId="2"/>
  </si>
  <si>
    <t>-</t>
    <phoneticPr fontId="4"/>
  </si>
  <si>
    <t>-</t>
    <phoneticPr fontId="4"/>
  </si>
  <si>
    <t>－</t>
    <phoneticPr fontId="4"/>
  </si>
  <si>
    <t>－</t>
    <phoneticPr fontId="4"/>
  </si>
  <si>
    <t>－</t>
    <phoneticPr fontId="2"/>
  </si>
  <si>
    <t>-</t>
    <phoneticPr fontId="4"/>
  </si>
  <si>
    <t>－</t>
    <phoneticPr fontId="2"/>
  </si>
  <si>
    <t>旅券発給システム改良開発費</t>
    <rPh sb="0" eb="2">
      <t>リョケン</t>
    </rPh>
    <rPh sb="2" eb="4">
      <t>ハッキュウ</t>
    </rPh>
    <rPh sb="8" eb="10">
      <t>カイリョウ</t>
    </rPh>
    <rPh sb="10" eb="13">
      <t>カイハツヒ</t>
    </rPh>
    <phoneticPr fontId="2"/>
  </si>
  <si>
    <t>　</t>
    <phoneticPr fontId="2"/>
  </si>
  <si>
    <t>一般会計</t>
    <rPh sb="0" eb="2">
      <t>イッパン</t>
    </rPh>
    <rPh sb="2" eb="4">
      <t>カイケイ</t>
    </rPh>
    <phoneticPr fontId="2"/>
  </si>
  <si>
    <t>外務省</t>
    <rPh sb="0" eb="3">
      <t>ガイムショウ</t>
    </rPh>
    <phoneticPr fontId="2"/>
  </si>
  <si>
    <t>旅券課</t>
    <rPh sb="0" eb="2">
      <t>リョケン</t>
    </rPh>
    <rPh sb="2" eb="3">
      <t>カ</t>
    </rPh>
    <phoneticPr fontId="2"/>
  </si>
  <si>
    <t>-</t>
    <phoneticPr fontId="2"/>
  </si>
  <si>
    <t>人件費</t>
    <rPh sb="0" eb="3">
      <t>ジンケンヒ</t>
    </rPh>
    <phoneticPr fontId="2"/>
  </si>
  <si>
    <t>Y</t>
    <phoneticPr fontId="2"/>
  </si>
  <si>
    <t>在外公館</t>
    <rPh sb="0" eb="2">
      <t>ザイガイ</t>
    </rPh>
    <rPh sb="2" eb="4">
      <t>コウカン</t>
    </rPh>
    <phoneticPr fontId="2"/>
  </si>
  <si>
    <t>障害印刷機の返送経費（在デトロイト総）</t>
    <rPh sb="0" eb="2">
      <t>ショウガイ</t>
    </rPh>
    <rPh sb="2" eb="5">
      <t>インサツキ</t>
    </rPh>
    <rPh sb="6" eb="8">
      <t>ヘンソウ</t>
    </rPh>
    <rPh sb="8" eb="10">
      <t>ケイヒ</t>
    </rPh>
    <rPh sb="11" eb="12">
      <t>ザイ</t>
    </rPh>
    <rPh sb="17" eb="18">
      <t>ソウ</t>
    </rPh>
    <phoneticPr fontId="2"/>
  </si>
  <si>
    <t>障害印刷機の返送経費（在広州総）</t>
    <rPh sb="0" eb="2">
      <t>ショウガイ</t>
    </rPh>
    <rPh sb="2" eb="5">
      <t>インサツキ</t>
    </rPh>
    <rPh sb="6" eb="8">
      <t>ヘンソウ</t>
    </rPh>
    <rPh sb="8" eb="10">
      <t>ケイヒ</t>
    </rPh>
    <rPh sb="11" eb="12">
      <t>ザイ</t>
    </rPh>
    <rPh sb="12" eb="14">
      <t>コウシュウ</t>
    </rPh>
    <rPh sb="14" eb="15">
      <t>ソウ</t>
    </rPh>
    <phoneticPr fontId="2"/>
  </si>
  <si>
    <t>障害印刷機の返送経費（在南ア大）</t>
    <rPh sb="0" eb="2">
      <t>ショウガイ</t>
    </rPh>
    <rPh sb="2" eb="5">
      <t>インサツキ</t>
    </rPh>
    <rPh sb="6" eb="8">
      <t>ヘンソウ</t>
    </rPh>
    <rPh sb="8" eb="10">
      <t>ケイヒ</t>
    </rPh>
    <rPh sb="11" eb="12">
      <t>ザイ</t>
    </rPh>
    <rPh sb="12" eb="13">
      <t>ミナミ</t>
    </rPh>
    <rPh sb="14" eb="15">
      <t>ダイ</t>
    </rPh>
    <phoneticPr fontId="2"/>
  </si>
  <si>
    <t>障害印刷機の返送経費（在韓国大）</t>
    <rPh sb="0" eb="2">
      <t>ショウガイ</t>
    </rPh>
    <rPh sb="2" eb="5">
      <t>インサツキ</t>
    </rPh>
    <rPh sb="6" eb="8">
      <t>ヘンソウ</t>
    </rPh>
    <rPh sb="8" eb="10">
      <t>ケイヒ</t>
    </rPh>
    <rPh sb="11" eb="12">
      <t>ザイ</t>
    </rPh>
    <rPh sb="12" eb="14">
      <t>カンコク</t>
    </rPh>
    <rPh sb="14" eb="15">
      <t>ダイ</t>
    </rPh>
    <phoneticPr fontId="2"/>
  </si>
  <si>
    <t>障害印刷機の返送経費（在デュッセルドルフ総）</t>
    <rPh sb="0" eb="2">
      <t>ショウガイ</t>
    </rPh>
    <rPh sb="2" eb="5">
      <t>インサツキ</t>
    </rPh>
    <rPh sb="6" eb="8">
      <t>ヘンソウ</t>
    </rPh>
    <rPh sb="8" eb="10">
      <t>ケイヒ</t>
    </rPh>
    <rPh sb="11" eb="12">
      <t>ザイ</t>
    </rPh>
    <rPh sb="20" eb="21">
      <t>ソウ</t>
    </rPh>
    <phoneticPr fontId="2"/>
  </si>
  <si>
    <t>障害印刷機の返送経費（在イタリア大）</t>
    <rPh sb="0" eb="2">
      <t>ショウガイ</t>
    </rPh>
    <rPh sb="2" eb="5">
      <t>インサツキ</t>
    </rPh>
    <rPh sb="6" eb="8">
      <t>ヘンソウ</t>
    </rPh>
    <rPh sb="8" eb="10">
      <t>ケイヒ</t>
    </rPh>
    <rPh sb="11" eb="12">
      <t>ザイ</t>
    </rPh>
    <rPh sb="16" eb="17">
      <t>ダイ</t>
    </rPh>
    <phoneticPr fontId="2"/>
  </si>
  <si>
    <t>障害印刷機の返送経費（在ウクライナ大）</t>
    <rPh sb="0" eb="2">
      <t>ショウガイ</t>
    </rPh>
    <rPh sb="2" eb="5">
      <t>インサツキ</t>
    </rPh>
    <rPh sb="6" eb="8">
      <t>ヘンソウ</t>
    </rPh>
    <rPh sb="8" eb="10">
      <t>ケイヒ</t>
    </rPh>
    <rPh sb="11" eb="12">
      <t>ザイ</t>
    </rPh>
    <rPh sb="17" eb="18">
      <t>ダイ</t>
    </rPh>
    <phoneticPr fontId="2"/>
  </si>
  <si>
    <t>障害印刷機の返送経費（在カラチ総）</t>
    <rPh sb="0" eb="2">
      <t>ショウガイ</t>
    </rPh>
    <rPh sb="2" eb="5">
      <t>インサツキ</t>
    </rPh>
    <rPh sb="6" eb="8">
      <t>ヘンソウ</t>
    </rPh>
    <rPh sb="8" eb="10">
      <t>ケイヒ</t>
    </rPh>
    <rPh sb="11" eb="12">
      <t>ザイ</t>
    </rPh>
    <rPh sb="15" eb="16">
      <t>ソウ</t>
    </rPh>
    <phoneticPr fontId="2"/>
  </si>
  <si>
    <t>障害印刷機の返送経費（在ホーチミン総）</t>
    <rPh sb="0" eb="2">
      <t>ショウガイ</t>
    </rPh>
    <rPh sb="2" eb="5">
      <t>インサツキ</t>
    </rPh>
    <rPh sb="6" eb="8">
      <t>ヘンソウ</t>
    </rPh>
    <rPh sb="8" eb="10">
      <t>ケイヒ</t>
    </rPh>
    <rPh sb="11" eb="12">
      <t>ザイ</t>
    </rPh>
    <rPh sb="17" eb="18">
      <t>ソウ</t>
    </rPh>
    <phoneticPr fontId="2"/>
  </si>
  <si>
    <t>障害印刷機の返送経費（在ドバイ総）</t>
    <rPh sb="0" eb="2">
      <t>ショウガイ</t>
    </rPh>
    <rPh sb="2" eb="5">
      <t>インサツキ</t>
    </rPh>
    <rPh sb="6" eb="8">
      <t>ヘンソウ</t>
    </rPh>
    <rPh sb="8" eb="10">
      <t>ケイヒ</t>
    </rPh>
    <rPh sb="11" eb="12">
      <t>ザイ</t>
    </rPh>
    <rPh sb="15" eb="16">
      <t>ソウ</t>
    </rPh>
    <phoneticPr fontId="2"/>
  </si>
  <si>
    <t>障害印刷機の返送経費（在セブ駐）</t>
    <rPh sb="0" eb="2">
      <t>ショウガイ</t>
    </rPh>
    <rPh sb="2" eb="5">
      <t>インサツキ</t>
    </rPh>
    <rPh sb="6" eb="8">
      <t>ヘンソウ</t>
    </rPh>
    <rPh sb="8" eb="10">
      <t>ケイヒ</t>
    </rPh>
    <rPh sb="11" eb="12">
      <t>ザイ</t>
    </rPh>
    <rPh sb="14" eb="15">
      <t>チュウ</t>
    </rPh>
    <phoneticPr fontId="2"/>
  </si>
  <si>
    <t>障害印刷機の返送経費（在ペルー大）</t>
    <rPh sb="0" eb="2">
      <t>ショウガイ</t>
    </rPh>
    <rPh sb="2" eb="5">
      <t>インサツキ</t>
    </rPh>
    <rPh sb="6" eb="8">
      <t>ヘンソウ</t>
    </rPh>
    <rPh sb="8" eb="10">
      <t>ケイヒ</t>
    </rPh>
    <rPh sb="11" eb="12">
      <t>ザイ</t>
    </rPh>
    <rPh sb="15" eb="16">
      <t>ダイ</t>
    </rPh>
    <phoneticPr fontId="2"/>
  </si>
  <si>
    <t>障害印刷機の返送経費（在ダバオ駐）</t>
    <rPh sb="0" eb="2">
      <t>ショウガイ</t>
    </rPh>
    <rPh sb="2" eb="5">
      <t>インサツキ</t>
    </rPh>
    <rPh sb="6" eb="8">
      <t>ヘンソウ</t>
    </rPh>
    <rPh sb="8" eb="10">
      <t>ケイヒ</t>
    </rPh>
    <rPh sb="11" eb="12">
      <t>ザイ</t>
    </rPh>
    <rPh sb="15" eb="16">
      <t>チュウ</t>
    </rPh>
    <phoneticPr fontId="2"/>
  </si>
  <si>
    <t>障害印刷機の返送経費（在上海総）</t>
    <rPh sb="0" eb="2">
      <t>ショウガイ</t>
    </rPh>
    <rPh sb="2" eb="5">
      <t>インサツキ</t>
    </rPh>
    <rPh sb="6" eb="8">
      <t>ヘンソウ</t>
    </rPh>
    <rPh sb="8" eb="10">
      <t>ケイヒ</t>
    </rPh>
    <rPh sb="11" eb="12">
      <t>ザイ</t>
    </rPh>
    <rPh sb="12" eb="14">
      <t>シャンハイ</t>
    </rPh>
    <rPh sb="14" eb="15">
      <t>ソウ</t>
    </rPh>
    <phoneticPr fontId="2"/>
  </si>
  <si>
    <t>障害印刷機の返送経費（在ロサンジェルス総）</t>
    <rPh sb="0" eb="2">
      <t>ショウガイ</t>
    </rPh>
    <rPh sb="2" eb="5">
      <t>インサツキ</t>
    </rPh>
    <rPh sb="6" eb="8">
      <t>ヘンソウ</t>
    </rPh>
    <rPh sb="8" eb="10">
      <t>ケイヒ</t>
    </rPh>
    <rPh sb="11" eb="12">
      <t>ザイ</t>
    </rPh>
    <rPh sb="19" eb="20">
      <t>ソウ</t>
    </rPh>
    <rPh sb="20" eb="21">
      <t>カズサ</t>
    </rPh>
    <phoneticPr fontId="2"/>
  </si>
  <si>
    <t>障害印刷機の返送経費（在仏大）</t>
    <rPh sb="0" eb="2">
      <t>ショウガイ</t>
    </rPh>
    <rPh sb="2" eb="5">
      <t>インサツキ</t>
    </rPh>
    <rPh sb="6" eb="8">
      <t>ヘンソウ</t>
    </rPh>
    <rPh sb="8" eb="10">
      <t>ケイヒ</t>
    </rPh>
    <rPh sb="11" eb="12">
      <t>ザイ</t>
    </rPh>
    <rPh sb="12" eb="13">
      <t>フツ</t>
    </rPh>
    <rPh sb="13" eb="14">
      <t>ダイ</t>
    </rPh>
    <phoneticPr fontId="2"/>
  </si>
  <si>
    <t>障害印刷機の返送経費（在中国大）</t>
    <rPh sb="0" eb="2">
      <t>ショウガイ</t>
    </rPh>
    <rPh sb="2" eb="5">
      <t>インサツキ</t>
    </rPh>
    <rPh sb="6" eb="8">
      <t>ヘンソウ</t>
    </rPh>
    <rPh sb="8" eb="10">
      <t>ケイヒ</t>
    </rPh>
    <rPh sb="11" eb="12">
      <t>ザイ</t>
    </rPh>
    <rPh sb="12" eb="14">
      <t>チュウゴク</t>
    </rPh>
    <rPh sb="14" eb="15">
      <t>ダイ</t>
    </rPh>
    <phoneticPr fontId="2"/>
  </si>
  <si>
    <t>障害印刷機の返送経費（在英国大）</t>
    <rPh sb="0" eb="2">
      <t>ショウガイ</t>
    </rPh>
    <rPh sb="2" eb="5">
      <t>インサツキ</t>
    </rPh>
    <rPh sb="6" eb="8">
      <t>ヘンソウ</t>
    </rPh>
    <rPh sb="8" eb="10">
      <t>ケイヒ</t>
    </rPh>
    <rPh sb="11" eb="12">
      <t>ザイ</t>
    </rPh>
    <rPh sb="12" eb="14">
      <t>エイコク</t>
    </rPh>
    <rPh sb="14" eb="15">
      <t>ダイ</t>
    </rPh>
    <phoneticPr fontId="2"/>
  </si>
  <si>
    <t>Ｙ．</t>
    <phoneticPr fontId="2"/>
  </si>
  <si>
    <t>障害印刷機の返送経費（18公館）</t>
    <rPh sb="0" eb="2">
      <t>ショウガイ</t>
    </rPh>
    <rPh sb="2" eb="5">
      <t>インサツキ</t>
    </rPh>
    <rPh sb="6" eb="8">
      <t>ヘンソウ</t>
    </rPh>
    <rPh sb="8" eb="10">
      <t>ケイヒ</t>
    </rPh>
    <rPh sb="13" eb="15">
      <t>コウカン</t>
    </rPh>
    <phoneticPr fontId="2"/>
  </si>
  <si>
    <t>当該年度執行額÷当該年度ＩＣ旅券発給数　　　　　　　　　　　　　</t>
    <rPh sb="0" eb="2">
      <t>トウガイ</t>
    </rPh>
    <rPh sb="2" eb="4">
      <t>ネンド</t>
    </rPh>
    <rPh sb="4" eb="6">
      <t>シッコウ</t>
    </rPh>
    <rPh sb="6" eb="7">
      <t>ガク</t>
    </rPh>
    <rPh sb="8" eb="10">
      <t>トウガイ</t>
    </rPh>
    <rPh sb="10" eb="12">
      <t>ネンド</t>
    </rPh>
    <rPh sb="14" eb="16">
      <t>リョケン</t>
    </rPh>
    <rPh sb="16" eb="18">
      <t>ハッキュウ</t>
    </rPh>
    <rPh sb="18" eb="19">
      <t>スウ</t>
    </rPh>
    <phoneticPr fontId="4"/>
  </si>
  <si>
    <t>課長　安東　義雄</t>
    <rPh sb="0" eb="2">
      <t>カチョウ</t>
    </rPh>
    <rPh sb="3" eb="5">
      <t>アンドウ</t>
    </rPh>
    <rPh sb="6" eb="8">
      <t>ヨシオ</t>
    </rPh>
    <phoneticPr fontId="2"/>
  </si>
  <si>
    <t>課長　安東 義雄</t>
    <rPh sb="0" eb="2">
      <t>カチョウ</t>
    </rPh>
    <rPh sb="3" eb="5">
      <t>アンドウ</t>
    </rPh>
    <rPh sb="6" eb="8">
      <t>ヨシオ</t>
    </rPh>
    <phoneticPr fontId="2"/>
  </si>
  <si>
    <t>課長　安東 義雄</t>
    <rPh sb="0" eb="2">
      <t>カチョウ</t>
    </rPh>
    <rPh sb="3" eb="5">
      <t>アンドウ</t>
    </rPh>
    <rPh sb="6" eb="8">
      <t>ヨシオ</t>
    </rPh>
    <phoneticPr fontId="4"/>
  </si>
  <si>
    <t>個別事業名：旅券発給管理システム開発経費</t>
    <rPh sb="0" eb="2">
      <t>コベツ</t>
    </rPh>
    <rPh sb="2" eb="4">
      <t>ジギョウ</t>
    </rPh>
    <rPh sb="4" eb="5">
      <t>メイ</t>
    </rPh>
    <rPh sb="6" eb="8">
      <t>リョケン</t>
    </rPh>
    <rPh sb="8" eb="10">
      <t>ハッキュウ</t>
    </rPh>
    <rPh sb="10" eb="12">
      <t>カンリ</t>
    </rPh>
    <rPh sb="16" eb="18">
      <t>カイハツ</t>
    </rPh>
    <rPh sb="18" eb="20">
      <t>ケイヒ</t>
    </rPh>
    <phoneticPr fontId="2"/>
  </si>
  <si>
    <t>個別事業名：旅券作成機関係経費</t>
    <rPh sb="0" eb="2">
      <t>コベツ</t>
    </rPh>
    <rPh sb="2" eb="4">
      <t>ジギョウ</t>
    </rPh>
    <rPh sb="4" eb="5">
      <t>メイ</t>
    </rPh>
    <rPh sb="6" eb="8">
      <t>リョケン</t>
    </rPh>
    <rPh sb="8" eb="11">
      <t>サクセイキ</t>
    </rPh>
    <rPh sb="11" eb="13">
      <t>カンケイ</t>
    </rPh>
    <rPh sb="13" eb="15">
      <t>ケイヒ</t>
    </rPh>
    <phoneticPr fontId="2"/>
  </si>
  <si>
    <t>旅券発給管理システム関係経費</t>
    <rPh sb="2" eb="4">
      <t>ハッキュウ</t>
    </rPh>
    <rPh sb="4" eb="6">
      <t>カンリ</t>
    </rPh>
    <phoneticPr fontId="4"/>
  </si>
  <si>
    <t>旅券作成機関係経費</t>
    <rPh sb="2" eb="5">
      <t>サクセイキ</t>
    </rPh>
    <rPh sb="5" eb="7">
      <t>カンケイ</t>
    </rPh>
    <phoneticPr fontId="4"/>
  </si>
  <si>
    <t>旅券発給システム運用支援関係経費</t>
    <rPh sb="0" eb="2">
      <t>リョケン</t>
    </rPh>
    <rPh sb="2" eb="4">
      <t>ハッキュウ</t>
    </rPh>
    <rPh sb="8" eb="10">
      <t>ウンヨウ</t>
    </rPh>
    <rPh sb="10" eb="12">
      <t>シエン</t>
    </rPh>
    <rPh sb="12" eb="14">
      <t>カンケイ</t>
    </rPh>
    <phoneticPr fontId="4"/>
  </si>
  <si>
    <t xml:space="preserve"> </t>
    <phoneticPr fontId="2"/>
  </si>
  <si>
    <t xml:space="preserve"> </t>
    <phoneticPr fontId="4"/>
  </si>
  <si>
    <t>個別事業案件：旅券発給システム運用支援経費</t>
    <rPh sb="0" eb="2">
      <t>コベツ</t>
    </rPh>
    <rPh sb="2" eb="4">
      <t>ジギョウ</t>
    </rPh>
    <rPh sb="4" eb="6">
      <t>アンケン</t>
    </rPh>
    <rPh sb="7" eb="9">
      <t>リョケン</t>
    </rPh>
    <rPh sb="9" eb="11">
      <t>ハッキュウ</t>
    </rPh>
    <rPh sb="15" eb="17">
      <t>ウンヨウ</t>
    </rPh>
    <rPh sb="17" eb="19">
      <t>シエン</t>
    </rPh>
    <rPh sb="19" eb="21">
      <t>ケイヒ</t>
    </rPh>
    <phoneticPr fontId="2"/>
  </si>
  <si>
    <t>個別事業案件：申請書ファイリングシステム装置関係経費</t>
    <rPh sb="0" eb="2">
      <t>コベツ</t>
    </rPh>
    <rPh sb="2" eb="4">
      <t>ジギョウ</t>
    </rPh>
    <rPh sb="4" eb="6">
      <t>アンケン</t>
    </rPh>
    <phoneticPr fontId="4"/>
  </si>
  <si>
    <t>個別事業案件:PKD登録システム関係経費</t>
    <rPh sb="0" eb="2">
      <t>コベツ</t>
    </rPh>
    <rPh sb="2" eb="4">
      <t>ジギョウ</t>
    </rPh>
    <rPh sb="4" eb="6">
      <t>アンケン</t>
    </rPh>
    <rPh sb="10" eb="12">
      <t>トウロク</t>
    </rPh>
    <rPh sb="16" eb="18">
      <t>カンケイ</t>
    </rPh>
    <rPh sb="18" eb="20">
      <t>ケイヒ</t>
    </rPh>
    <phoneticPr fontId="4"/>
  </si>
  <si>
    <t>ＩＣＡＯ　ＰＫＤ登録システムのセキュリティ保持及び機能保証のための保守契約</t>
    <rPh sb="8" eb="10">
      <t>トウロク</t>
    </rPh>
    <rPh sb="21" eb="23">
      <t>ホジ</t>
    </rPh>
    <rPh sb="23" eb="24">
      <t>オヨ</t>
    </rPh>
    <rPh sb="25" eb="27">
      <t>キノウ</t>
    </rPh>
    <rPh sb="27" eb="29">
      <t>ホショウ</t>
    </rPh>
    <rPh sb="33" eb="35">
      <t>ホシュ</t>
    </rPh>
    <rPh sb="35" eb="37">
      <t>ケイヤク</t>
    </rPh>
    <phoneticPr fontId="2"/>
  </si>
  <si>
    <t>　</t>
    <phoneticPr fontId="4"/>
  </si>
  <si>
    <t>　</t>
    <phoneticPr fontId="2"/>
  </si>
  <si>
    <t>AD.</t>
    <phoneticPr fontId="4"/>
  </si>
  <si>
    <t xml:space="preserve"> </t>
    <phoneticPr fontId="4"/>
  </si>
  <si>
    <t>AE.</t>
    <phoneticPr fontId="4"/>
  </si>
  <si>
    <t>AF.</t>
    <phoneticPr fontId="4"/>
  </si>
  <si>
    <t>AG.</t>
    <phoneticPr fontId="4"/>
  </si>
  <si>
    <t xml:space="preserve"> </t>
    <phoneticPr fontId="4"/>
  </si>
  <si>
    <t xml:space="preserve"> </t>
    <phoneticPr fontId="2"/>
  </si>
  <si>
    <t>Z.</t>
    <phoneticPr fontId="4"/>
  </si>
  <si>
    <t>AA.</t>
    <phoneticPr fontId="4"/>
  </si>
  <si>
    <t>AB.</t>
    <phoneticPr fontId="4"/>
  </si>
  <si>
    <t>AC.</t>
    <phoneticPr fontId="4"/>
  </si>
  <si>
    <t>AJ.</t>
    <phoneticPr fontId="4"/>
  </si>
  <si>
    <t>AK</t>
    <phoneticPr fontId="4"/>
  </si>
  <si>
    <t>AL.</t>
    <phoneticPr fontId="4"/>
  </si>
  <si>
    <t>AM.</t>
    <phoneticPr fontId="4"/>
  </si>
  <si>
    <t>AH.</t>
    <phoneticPr fontId="4"/>
  </si>
  <si>
    <t>AI.</t>
    <phoneticPr fontId="4"/>
  </si>
  <si>
    <t>AN.</t>
    <phoneticPr fontId="4"/>
  </si>
  <si>
    <t>AＸ.</t>
    <phoneticPr fontId="4"/>
  </si>
  <si>
    <t>Ｚ.</t>
    <phoneticPr fontId="4"/>
  </si>
  <si>
    <t>ＡＡ</t>
    <phoneticPr fontId="4"/>
  </si>
  <si>
    <t>ＡＢ.</t>
    <phoneticPr fontId="4"/>
  </si>
  <si>
    <t>ＡＣ.</t>
    <phoneticPr fontId="4"/>
  </si>
  <si>
    <t>ＡＤ</t>
    <phoneticPr fontId="4"/>
  </si>
  <si>
    <t>旅券作成機の廃棄</t>
    <rPh sb="0" eb="2">
      <t>リョケン</t>
    </rPh>
    <rPh sb="2" eb="4">
      <t>サクセイ</t>
    </rPh>
    <rPh sb="4" eb="5">
      <t>キ</t>
    </rPh>
    <rPh sb="6" eb="8">
      <t>ハイキ</t>
    </rPh>
    <phoneticPr fontId="2"/>
  </si>
  <si>
    <t>在外公館用新IC旅券作成機の梱包</t>
    <rPh sb="0" eb="2">
      <t>ザイガイ</t>
    </rPh>
    <rPh sb="2" eb="4">
      <t>コウカン</t>
    </rPh>
    <rPh sb="4" eb="5">
      <t>ヨウ</t>
    </rPh>
    <rPh sb="5" eb="6">
      <t>シン</t>
    </rPh>
    <rPh sb="8" eb="10">
      <t>リョケン</t>
    </rPh>
    <rPh sb="10" eb="13">
      <t>サクセイキ</t>
    </rPh>
    <rPh sb="14" eb="16">
      <t>コンポウ</t>
    </rPh>
    <phoneticPr fontId="2"/>
  </si>
  <si>
    <t>ＡＯ</t>
    <phoneticPr fontId="4"/>
  </si>
  <si>
    <t>AＰ.</t>
    <phoneticPr fontId="4"/>
  </si>
  <si>
    <t>AＱ.</t>
    <phoneticPr fontId="4"/>
  </si>
  <si>
    <t>AＲ.</t>
    <phoneticPr fontId="4"/>
  </si>
  <si>
    <t>AＳ.</t>
    <phoneticPr fontId="4"/>
  </si>
  <si>
    <t>ＡＴ.</t>
    <phoneticPr fontId="4"/>
  </si>
  <si>
    <t>AＵ.</t>
    <phoneticPr fontId="4"/>
  </si>
  <si>
    <t>AＶ.</t>
    <phoneticPr fontId="4"/>
  </si>
  <si>
    <t>AＷ.</t>
    <phoneticPr fontId="4"/>
  </si>
  <si>
    <t>AＹ</t>
    <phoneticPr fontId="4"/>
  </si>
  <si>
    <t>ＢＡ.</t>
    <phoneticPr fontId="4"/>
  </si>
  <si>
    <t>AU.</t>
    <phoneticPr fontId="4"/>
  </si>
  <si>
    <t>支　出　先</t>
    <phoneticPr fontId="4"/>
  </si>
  <si>
    <t>業　務　概　要</t>
    <phoneticPr fontId="4"/>
  </si>
  <si>
    <t>支　出　額
（百万円）</t>
    <phoneticPr fontId="4"/>
  </si>
  <si>
    <t>（株）IBJL東芝リース</t>
    <rPh sb="1" eb="2">
      <t>カブ</t>
    </rPh>
    <rPh sb="7" eb="9">
      <t>トウシバ</t>
    </rPh>
    <phoneticPr fontId="2"/>
  </si>
  <si>
    <t>IC旅券作成機賃貸借</t>
    <rPh sb="0" eb="4">
      <t>イcリョケン</t>
    </rPh>
    <rPh sb="4" eb="7">
      <t>サクセイキ</t>
    </rPh>
    <rPh sb="7" eb="10">
      <t>チンタイシャク</t>
    </rPh>
    <phoneticPr fontId="2"/>
  </si>
  <si>
    <t>IC旅券作成用入力機賃貸借</t>
    <rPh sb="0" eb="4">
      <t>イcリョケン</t>
    </rPh>
    <rPh sb="4" eb="7">
      <t>サクセイヨウ</t>
    </rPh>
    <rPh sb="7" eb="9">
      <t>ニュウリョク</t>
    </rPh>
    <rPh sb="9" eb="10">
      <t>キ</t>
    </rPh>
    <rPh sb="10" eb="13">
      <t>チンタイシャク</t>
    </rPh>
    <phoneticPr fontId="2"/>
  </si>
  <si>
    <t>IC旅券作成用書込機賃貸借</t>
    <rPh sb="0" eb="4">
      <t>イcリョケン</t>
    </rPh>
    <rPh sb="4" eb="7">
      <t>サクセイヨウ</t>
    </rPh>
    <rPh sb="7" eb="9">
      <t>カキコミ</t>
    </rPh>
    <rPh sb="9" eb="10">
      <t>キ</t>
    </rPh>
    <rPh sb="10" eb="13">
      <t>チンタイシャク</t>
    </rPh>
    <phoneticPr fontId="2"/>
  </si>
  <si>
    <t>(株）東芝社会インフラシステム社</t>
    <rPh sb="1" eb="2">
      <t>カブ</t>
    </rPh>
    <rPh sb="3" eb="5">
      <t>トウシバ</t>
    </rPh>
    <rPh sb="5" eb="7">
      <t>シャカイ</t>
    </rPh>
    <rPh sb="15" eb="16">
      <t>シャ</t>
    </rPh>
    <phoneticPr fontId="2"/>
  </si>
  <si>
    <t>IC旅券作成機保守</t>
    <rPh sb="0" eb="4">
      <t>イcリョケン</t>
    </rPh>
    <rPh sb="4" eb="7">
      <t>サクセイキ</t>
    </rPh>
    <rPh sb="7" eb="9">
      <t>ホシュ</t>
    </rPh>
    <phoneticPr fontId="2"/>
  </si>
  <si>
    <t>IC旅券作成用入力機保守</t>
    <rPh sb="0" eb="4">
      <t>イcリョケン</t>
    </rPh>
    <rPh sb="4" eb="7">
      <t>サクセイヨウ</t>
    </rPh>
    <rPh sb="7" eb="9">
      <t>ニュウリョク</t>
    </rPh>
    <rPh sb="9" eb="10">
      <t>キ</t>
    </rPh>
    <rPh sb="10" eb="12">
      <t>ホシュ</t>
    </rPh>
    <phoneticPr fontId="2"/>
  </si>
  <si>
    <t>IC旅券作成用書込機保守</t>
    <rPh sb="0" eb="4">
      <t>イcリョケン</t>
    </rPh>
    <rPh sb="4" eb="7">
      <t>サクセイヨウ</t>
    </rPh>
    <rPh sb="7" eb="10">
      <t>カキコミキ</t>
    </rPh>
    <rPh sb="10" eb="12">
      <t>ホシュ</t>
    </rPh>
    <phoneticPr fontId="2"/>
  </si>
  <si>
    <t>IC旅券用交付窓口端末保守</t>
    <rPh sb="0" eb="4">
      <t>イcリョケン</t>
    </rPh>
    <rPh sb="4" eb="5">
      <t>ヨウ</t>
    </rPh>
    <rPh sb="5" eb="7">
      <t>コウフ</t>
    </rPh>
    <rPh sb="7" eb="9">
      <t>マドグチ</t>
    </rPh>
    <rPh sb="9" eb="11">
      <t>タンマツ</t>
    </rPh>
    <rPh sb="11" eb="13">
      <t>ホシュ</t>
    </rPh>
    <phoneticPr fontId="2"/>
  </si>
  <si>
    <t>日立キャピタル（株）</t>
    <rPh sb="0" eb="2">
      <t>ヒタチ</t>
    </rPh>
    <rPh sb="8" eb="9">
      <t>カブ</t>
    </rPh>
    <phoneticPr fontId="2"/>
  </si>
  <si>
    <t>IC旅券用交付窓口端末賃貸借</t>
    <rPh sb="0" eb="4">
      <t>イcリョケン</t>
    </rPh>
    <rPh sb="4" eb="5">
      <t>ヨウ</t>
    </rPh>
    <rPh sb="5" eb="7">
      <t>コウフ</t>
    </rPh>
    <rPh sb="7" eb="9">
      <t>マドグチ</t>
    </rPh>
    <rPh sb="9" eb="11">
      <t>タンマツ</t>
    </rPh>
    <rPh sb="11" eb="14">
      <t>チンタイシャク</t>
    </rPh>
    <phoneticPr fontId="2"/>
  </si>
  <si>
    <t>三井住友ﾄﾗｽﾄ･ﾊﾟﾅｿﾆｯｸﾌｧｲﾅﾝｽ（株）</t>
    <rPh sb="0" eb="2">
      <t>ミツイ</t>
    </rPh>
    <rPh sb="2" eb="4">
      <t>スミトモ</t>
    </rPh>
    <rPh sb="23" eb="24">
      <t>カブ</t>
    </rPh>
    <phoneticPr fontId="2"/>
  </si>
  <si>
    <t>新IC旅券用交付窓口端末賃貸借</t>
    <rPh sb="0" eb="1">
      <t>シン</t>
    </rPh>
    <rPh sb="1" eb="5">
      <t>イcリョケン</t>
    </rPh>
    <rPh sb="5" eb="6">
      <t>ヨウ</t>
    </rPh>
    <rPh sb="6" eb="8">
      <t>コウフ</t>
    </rPh>
    <rPh sb="8" eb="10">
      <t>マドグチ</t>
    </rPh>
    <rPh sb="10" eb="12">
      <t>タンマツ</t>
    </rPh>
    <rPh sb="12" eb="15">
      <t>チンタイシャク</t>
    </rPh>
    <phoneticPr fontId="2"/>
  </si>
  <si>
    <t>新IC旅券作成機賃貸借</t>
    <rPh sb="0" eb="1">
      <t>シン</t>
    </rPh>
    <rPh sb="1" eb="5">
      <t>イcリョケン</t>
    </rPh>
    <rPh sb="5" eb="8">
      <t>サクセイキ</t>
    </rPh>
    <rPh sb="8" eb="11">
      <t>チンタイシャク</t>
    </rPh>
    <phoneticPr fontId="2"/>
  </si>
  <si>
    <t>（株）東芝社会インフラシステム社</t>
    <rPh sb="1" eb="2">
      <t>カブ</t>
    </rPh>
    <rPh sb="3" eb="5">
      <t>トウシバ</t>
    </rPh>
    <rPh sb="5" eb="7">
      <t>シャカイ</t>
    </rPh>
    <rPh sb="15" eb="16">
      <t>シャ</t>
    </rPh>
    <phoneticPr fontId="2"/>
  </si>
  <si>
    <t>新IC旅券作成機保守</t>
    <rPh sb="0" eb="1">
      <t>シン</t>
    </rPh>
    <rPh sb="1" eb="5">
      <t>イcリョケン</t>
    </rPh>
    <rPh sb="5" eb="8">
      <t>サクセイキ</t>
    </rPh>
    <rPh sb="8" eb="10">
      <t>ホシュ</t>
    </rPh>
    <phoneticPr fontId="2"/>
  </si>
  <si>
    <t>新IC旅券作成機移行展開</t>
    <rPh sb="0" eb="1">
      <t>シン</t>
    </rPh>
    <rPh sb="1" eb="5">
      <t>イcリョケン</t>
    </rPh>
    <rPh sb="5" eb="8">
      <t>サクセイキ</t>
    </rPh>
    <rPh sb="8" eb="10">
      <t>イコウ</t>
    </rPh>
    <rPh sb="10" eb="12">
      <t>テンカイ</t>
    </rPh>
    <phoneticPr fontId="2"/>
  </si>
  <si>
    <t>在外公館用新IC旅券国内輸送</t>
    <rPh sb="0" eb="2">
      <t>ザイガイ</t>
    </rPh>
    <rPh sb="2" eb="4">
      <t>コウカン</t>
    </rPh>
    <rPh sb="4" eb="5">
      <t>ヨウ</t>
    </rPh>
    <rPh sb="5" eb="6">
      <t>シン</t>
    </rPh>
    <rPh sb="6" eb="10">
      <t>イcリョケン</t>
    </rPh>
    <rPh sb="10" eb="12">
      <t>コクナイ</t>
    </rPh>
    <rPh sb="12" eb="14">
      <t>ユソウ</t>
    </rPh>
    <phoneticPr fontId="2"/>
  </si>
  <si>
    <t>国内用旅券印刷機保管料</t>
    <rPh sb="0" eb="3">
      <t>コクナイヨウ</t>
    </rPh>
    <rPh sb="3" eb="5">
      <t>リョケン</t>
    </rPh>
    <rPh sb="5" eb="8">
      <t>インサツキ</t>
    </rPh>
    <rPh sb="8" eb="11">
      <t>ホカンリョウ</t>
    </rPh>
    <phoneticPr fontId="2"/>
  </si>
  <si>
    <t>富士通（株）</t>
    <rPh sb="0" eb="3">
      <t>フジツウ</t>
    </rPh>
    <rPh sb="4" eb="5">
      <t>カブ</t>
    </rPh>
    <phoneticPr fontId="2"/>
  </si>
  <si>
    <t>IC旅券用入力端末国内展開</t>
    <rPh sb="0" eb="4">
      <t>イcリョケン</t>
    </rPh>
    <rPh sb="4" eb="5">
      <t>ヨウ</t>
    </rPh>
    <rPh sb="5" eb="7">
      <t>ニュウリョク</t>
    </rPh>
    <rPh sb="7" eb="9">
      <t>タンマツ</t>
    </rPh>
    <rPh sb="9" eb="11">
      <t>コクナイ</t>
    </rPh>
    <rPh sb="11" eb="13">
      <t>テンカイ</t>
    </rPh>
    <phoneticPr fontId="2"/>
  </si>
  <si>
    <t>（株）ヤマキ</t>
    <rPh sb="1" eb="2">
      <t>カブ</t>
    </rPh>
    <phoneticPr fontId="2"/>
  </si>
  <si>
    <t>旅券作成機廃棄</t>
    <rPh sb="0" eb="2">
      <t>リョケン</t>
    </rPh>
    <rPh sb="2" eb="5">
      <t>サクセイキ</t>
    </rPh>
    <rPh sb="5" eb="7">
      <t>ハイキ</t>
    </rPh>
    <phoneticPr fontId="2"/>
  </si>
  <si>
    <t>（株）ＯＣＳ</t>
    <rPh sb="1" eb="2">
      <t>カブ</t>
    </rPh>
    <phoneticPr fontId="2"/>
  </si>
  <si>
    <t>在外公館用IC旅券作成機梱包・輸送</t>
    <rPh sb="0" eb="2">
      <t>ザイガイ</t>
    </rPh>
    <rPh sb="2" eb="5">
      <t>コウカンヨウ</t>
    </rPh>
    <rPh sb="5" eb="9">
      <t>イcリョケン</t>
    </rPh>
    <rPh sb="9" eb="12">
      <t>サクセイキ</t>
    </rPh>
    <rPh sb="12" eb="14">
      <t>コンポウ</t>
    </rPh>
    <rPh sb="15" eb="17">
      <t>ユソウ</t>
    </rPh>
    <phoneticPr fontId="2"/>
  </si>
  <si>
    <t>AF.</t>
    <phoneticPr fontId="4"/>
  </si>
  <si>
    <t>AG.</t>
    <phoneticPr fontId="4"/>
  </si>
  <si>
    <t>AH.</t>
    <phoneticPr fontId="4"/>
  </si>
  <si>
    <t>AI.</t>
    <phoneticPr fontId="4"/>
  </si>
  <si>
    <t>AJ.</t>
    <phoneticPr fontId="4"/>
  </si>
  <si>
    <t>AK.</t>
    <phoneticPr fontId="4"/>
  </si>
  <si>
    <t>AL.</t>
    <phoneticPr fontId="4"/>
  </si>
  <si>
    <t>AN.</t>
    <phoneticPr fontId="4"/>
  </si>
  <si>
    <t>A０.</t>
    <phoneticPr fontId="4"/>
  </si>
  <si>
    <t>株式会社三井住友トラスト・パナソニックファイナンス</t>
    <rPh sb="0" eb="4">
      <t>カブシキガイシャ</t>
    </rPh>
    <rPh sb="4" eb="6">
      <t>ミツイ</t>
    </rPh>
    <rPh sb="6" eb="8">
      <t>スミトモ</t>
    </rPh>
    <phoneticPr fontId="2"/>
  </si>
  <si>
    <t>ＡＱ</t>
    <phoneticPr fontId="2"/>
  </si>
  <si>
    <t>新ＩＣ旅券用入力機の展開</t>
    <rPh sb="0" eb="1">
      <t>シン</t>
    </rPh>
    <rPh sb="3" eb="5">
      <t>リョケン</t>
    </rPh>
    <rPh sb="5" eb="6">
      <t>ヨウ</t>
    </rPh>
    <rPh sb="6" eb="8">
      <t>ニュウリョク</t>
    </rPh>
    <rPh sb="8" eb="9">
      <t>キ</t>
    </rPh>
    <rPh sb="10" eb="12">
      <t>テンカイ</t>
    </rPh>
    <phoneticPr fontId="2"/>
  </si>
  <si>
    <t>AＲ</t>
    <phoneticPr fontId="4"/>
  </si>
  <si>
    <t>　</t>
    <phoneticPr fontId="4"/>
  </si>
  <si>
    <t>AＴ.</t>
    <phoneticPr fontId="4"/>
  </si>
  <si>
    <t>AV..</t>
    <phoneticPr fontId="4"/>
  </si>
  <si>
    <t>AW.</t>
    <phoneticPr fontId="4"/>
  </si>
  <si>
    <t>AX</t>
    <phoneticPr fontId="4"/>
  </si>
  <si>
    <t>AY</t>
    <phoneticPr fontId="4"/>
  </si>
  <si>
    <t>個別事業名：都道府県旅券事務所間等の専用回線経費</t>
    <rPh sb="0" eb="2">
      <t>コベツ</t>
    </rPh>
    <rPh sb="2" eb="4">
      <t>ジギョウ</t>
    </rPh>
    <rPh sb="4" eb="5">
      <t>メイ</t>
    </rPh>
    <phoneticPr fontId="4"/>
  </si>
  <si>
    <t>個別事業名：旅券の高度化に向けた調査検討関係経費</t>
    <rPh sb="0" eb="2">
      <t>コベツ</t>
    </rPh>
    <rPh sb="2" eb="4">
      <t>ジギョウ</t>
    </rPh>
    <rPh sb="4" eb="5">
      <t>メイ</t>
    </rPh>
    <phoneticPr fontId="4"/>
  </si>
  <si>
    <t>ＢＢ.</t>
    <phoneticPr fontId="4"/>
  </si>
  <si>
    <t>　</t>
    <phoneticPr fontId="2"/>
  </si>
  <si>
    <t>　</t>
    <phoneticPr fontId="2"/>
  </si>
  <si>
    <t>　</t>
    <phoneticPr fontId="4"/>
  </si>
  <si>
    <t>　</t>
    <phoneticPr fontId="2"/>
  </si>
  <si>
    <t>在外公館IC旅券作成機返送（182公館分）</t>
    <rPh sb="0" eb="2">
      <t>ザイガイ</t>
    </rPh>
    <rPh sb="2" eb="4">
      <t>コウカン</t>
    </rPh>
    <rPh sb="6" eb="8">
      <t>リョケン</t>
    </rPh>
    <rPh sb="8" eb="10">
      <t>サクセイ</t>
    </rPh>
    <rPh sb="10" eb="11">
      <t>キ</t>
    </rPh>
    <rPh sb="11" eb="13">
      <t>ヘンソウ</t>
    </rPh>
    <rPh sb="17" eb="19">
      <t>コウカン</t>
    </rPh>
    <rPh sb="19" eb="20">
      <t>ブン</t>
    </rPh>
    <phoneticPr fontId="2"/>
  </si>
  <si>
    <t>物品購入費</t>
    <rPh sb="0" eb="2">
      <t>ブッピン</t>
    </rPh>
    <rPh sb="2" eb="5">
      <t>コウニュウヒ</t>
    </rPh>
    <phoneticPr fontId="2"/>
  </si>
  <si>
    <t>運搬費</t>
    <rPh sb="0" eb="2">
      <t>ウンパン</t>
    </rPh>
    <rPh sb="2" eb="3">
      <t>ヒ</t>
    </rPh>
    <phoneticPr fontId="2"/>
  </si>
  <si>
    <t>借料</t>
    <rPh sb="0" eb="2">
      <t>チンシャクリョウ</t>
    </rPh>
    <phoneticPr fontId="2"/>
  </si>
  <si>
    <t>委託費</t>
    <rPh sb="0" eb="2">
      <t>イタク</t>
    </rPh>
    <rPh sb="2" eb="3">
      <t>ヒ</t>
    </rPh>
    <phoneticPr fontId="2"/>
  </si>
  <si>
    <t>修理費</t>
    <rPh sb="0" eb="3">
      <t>シュウリヒ</t>
    </rPh>
    <phoneticPr fontId="2"/>
  </si>
  <si>
    <t>委託務</t>
    <rPh sb="0" eb="2">
      <t>イタク</t>
    </rPh>
    <phoneticPr fontId="4"/>
  </si>
  <si>
    <t>委託務</t>
    <rPh sb="0" eb="2">
      <t>イタク</t>
    </rPh>
    <phoneticPr fontId="2"/>
  </si>
  <si>
    <t>借料</t>
    <rPh sb="0" eb="2">
      <t>シャクリョウ</t>
    </rPh>
    <phoneticPr fontId="4"/>
  </si>
  <si>
    <t>運搬費</t>
    <rPh sb="0" eb="3">
      <t>ウンパンヒ</t>
    </rPh>
    <phoneticPr fontId="2"/>
  </si>
  <si>
    <t>委託費</t>
    <rPh sb="0" eb="3">
      <t>イタクヒ</t>
    </rPh>
    <phoneticPr fontId="4"/>
  </si>
  <si>
    <t>委託費</t>
    <rPh sb="0" eb="2">
      <t>イタク</t>
    </rPh>
    <rPh sb="2" eb="3">
      <t>ヒ</t>
    </rPh>
    <phoneticPr fontId="4"/>
  </si>
  <si>
    <t>物品修理費</t>
    <rPh sb="0" eb="2">
      <t>ブッピン</t>
    </rPh>
    <rPh sb="2" eb="4">
      <t>シュウリ</t>
    </rPh>
    <rPh sb="4" eb="5">
      <t>ヒ</t>
    </rPh>
    <phoneticPr fontId="4"/>
  </si>
  <si>
    <t>　</t>
    <phoneticPr fontId="2"/>
  </si>
  <si>
    <t>　</t>
    <phoneticPr fontId="2"/>
  </si>
  <si>
    <t>旅費</t>
    <rPh sb="0" eb="2">
      <t>リョヒ</t>
    </rPh>
    <phoneticPr fontId="2"/>
  </si>
  <si>
    <t>　</t>
    <phoneticPr fontId="2"/>
  </si>
  <si>
    <r>
      <t xml:space="preserve">事業の目的
</t>
    </r>
    <r>
      <rPr>
        <sz val="9"/>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</si>
  <si>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9"/>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</si>
  <si>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AＺ.</t>
    <phoneticPr fontId="4"/>
  </si>
  <si>
    <t>BA</t>
    <phoneticPr fontId="4"/>
  </si>
  <si>
    <t>BB</t>
    <phoneticPr fontId="4"/>
  </si>
  <si>
    <t>BC</t>
    <phoneticPr fontId="4"/>
  </si>
  <si>
    <t>旅券発給システム改良開発費</t>
    <rPh sb="0" eb="2">
      <t>リョケン</t>
    </rPh>
    <rPh sb="2" eb="4">
      <t>ハッキュウ</t>
    </rPh>
    <rPh sb="8" eb="10">
      <t>カイリョウ</t>
    </rPh>
    <rPh sb="10" eb="12">
      <t>カイハツ</t>
    </rPh>
    <phoneticPr fontId="4"/>
  </si>
  <si>
    <t>(1)旅券発給・管理関係経費（A～Ｙ）(p15)　　　　　　　　　　　　　　　 　(8)旅券の国際標準化等関係経費(AY)(p18)
(2)旅券発給管理システム開発経費(Ｚ～ＡＤ）(p15)                      (9)ＰＫＤ登録システム関係経費(AZ,BA)(p19)
(3)旅券作成機関係経費（ＡＥ～ＡＰ）(p16)                                (10)旅券発給システム改良開発費(BB)(p19) 
(4)旅券発給システム運用支援経費（ＡＱ～AS)(p16)
(5)申請書ファイリングシステム装置関係経費(AT～AW)(p17)
(6)都道府県旅券事務所間等の専用回線経費（ＡＸ）(p17)
(7)旅券の高度化に向けた調査検討関係経費（ＡＶ）(p18)　</t>
    <rPh sb="3" eb="5">
      <t>リョケン</t>
    </rPh>
    <rPh sb="5" eb="7">
      <t>ハッキュウ</t>
    </rPh>
    <rPh sb="8" eb="10">
      <t>カンリ</t>
    </rPh>
    <rPh sb="10" eb="12">
      <t>カンケイ</t>
    </rPh>
    <rPh sb="12" eb="14">
      <t>ケイヒ</t>
    </rPh>
    <rPh sb="206" eb="208">
      <t>リョケン</t>
    </rPh>
    <rPh sb="208" eb="210">
      <t>ハッキュウ</t>
    </rPh>
    <rPh sb="214" eb="216">
      <t>カイリョウ</t>
    </rPh>
    <rPh sb="216" eb="219">
      <t>カイハツヒ</t>
    </rPh>
    <rPh sb="298" eb="302">
      <t>トドウフケン</t>
    </rPh>
    <rPh sb="302" eb="304">
      <t>リョケン</t>
    </rPh>
    <rPh sb="304" eb="307">
      <t>ジムショ</t>
    </rPh>
    <rPh sb="307" eb="308">
      <t>カン</t>
    </rPh>
    <rPh sb="308" eb="309">
      <t>トウ</t>
    </rPh>
    <rPh sb="310" eb="312">
      <t>センヨウ</t>
    </rPh>
    <rPh sb="312" eb="314">
      <t>カイセン</t>
    </rPh>
    <rPh sb="314" eb="316">
      <t>ケイヒ</t>
    </rPh>
    <phoneticPr fontId="2"/>
  </si>
  <si>
    <t>外務省設置法第４条第１２項
外務省組織令第１３条第９項、旅券法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4"/>
  </si>
  <si>
    <t>外務省設置法第4条第12項
外務省組織令第13条第9項、旅券法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
  </si>
  <si>
    <t>外務省設置法第4条第12項
外務省組織令第13条第9項、　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2"/>
  </si>
  <si>
    <t>外務省設置法第４条第１２項
外務省組織令第１３条第９項、　旅券法</t>
    <rPh sb="0" eb="3">
      <t>ガイムショウ</t>
    </rPh>
    <rPh sb="3" eb="5">
      <t>セッチ</t>
    </rPh>
    <rPh sb="5" eb="6">
      <t>ホウ</t>
    </rPh>
    <rPh sb="9" eb="10">
      <t>ダイ</t>
    </rPh>
    <rPh sb="12" eb="13">
      <t>コウ</t>
    </rPh>
    <rPh sb="14" eb="17">
      <t>ガイムショウ</t>
    </rPh>
    <rPh sb="17" eb="19">
      <t>ソシキ</t>
    </rPh>
    <rPh sb="19" eb="20">
      <t>レイ</t>
    </rPh>
    <rPh sb="20" eb="21">
      <t>ダイ</t>
    </rPh>
    <rPh sb="23" eb="24">
      <t>ジョウ</t>
    </rPh>
    <rPh sb="24" eb="25">
      <t>ダイ</t>
    </rPh>
    <rPh sb="26" eb="27">
      <t>コウ</t>
    </rPh>
    <rPh sb="29" eb="32">
      <t>リョケンホウ</t>
    </rPh>
    <phoneticPr fontId="4"/>
  </si>
  <si>
    <t>外務省設置法第4条第12項
外務省組織例第13条第9項、旅券法</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4" eb="25">
      <t>ダイ</t>
    </rPh>
    <rPh sb="26" eb="27">
      <t>コウ</t>
    </rPh>
    <rPh sb="28" eb="31">
      <t>リョケンホウ</t>
    </rPh>
    <phoneticPr fontId="2"/>
  </si>
  <si>
    <t>※金額については、ブロック毎に百万円未満を四捨五入しているため、合計額が一致しておりません</t>
    <phoneticPr fontId="4"/>
  </si>
  <si>
    <t>個別事業名：旅券発給・管理関係経費</t>
    <phoneticPr fontId="2"/>
  </si>
  <si>
    <t>個別事業名：  旅券発給システム運用支援経費</t>
    <phoneticPr fontId="2"/>
  </si>
  <si>
    <t>個別事業名：申請諸ファイリングシステム装置関係経費</t>
    <phoneticPr fontId="2"/>
  </si>
  <si>
    <t>個別事業名：旅券の国際標準化等関係経費</t>
    <phoneticPr fontId="2"/>
  </si>
  <si>
    <t>個別事業名：PKD登録システム関係経費</t>
    <phoneticPr fontId="2"/>
  </si>
  <si>
    <t>個別事業名：旅券発給管理システム開発経費</t>
    <phoneticPr fontId="2"/>
  </si>
  <si>
    <t>個別事業名：都道府県旅券事務所間等の専用回線経費</t>
    <phoneticPr fontId="2"/>
  </si>
  <si>
    <t xml:space="preserve">
個別事業名：旅券作成機関係経費</t>
    <phoneticPr fontId="2"/>
  </si>
  <si>
    <t>個別事業名：旅券の高度化に向けた調査検討関係経費</t>
    <phoneticPr fontId="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</si>
  <si>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phoneticPr fontId="2"/>
  </si>
  <si>
    <t>62, 610, 612, 614, 626, 628, 629, 634, 636, 653, 666, 673</t>
    <phoneticPr fontId="4"/>
  </si>
  <si>
    <t>610, 612, 614, 626, 628, 629, 634, 636, 653, 666, 673</t>
    <phoneticPr fontId="2"/>
  </si>
  <si>
    <t>個別事業名：旅券発給・管理関係経費</t>
    <rPh sb="0" eb="2">
      <t>コベツ</t>
    </rPh>
    <rPh sb="2" eb="4">
      <t>ジギョウ</t>
    </rPh>
    <rPh sb="4" eb="5">
      <t>メイ</t>
    </rPh>
    <rPh sb="6" eb="8">
      <t>リョケン</t>
    </rPh>
    <rPh sb="8" eb="10">
      <t>ハッキュウ</t>
    </rPh>
    <rPh sb="11" eb="13">
      <t>カンリ</t>
    </rPh>
    <rPh sb="13" eb="15">
      <t>カンケイ</t>
    </rPh>
    <rPh sb="15" eb="17">
      <t>ケイヒ</t>
    </rPh>
    <phoneticPr fontId="2"/>
  </si>
  <si>
    <t xml:space="preserve">費目・使途
（「資金の流れ」においてブロックごとに最大の金額が支出されている者について記載する。費目と使途の双方で実情が分かるように記載）
</t>
    <phoneticPr fontId="2"/>
  </si>
  <si>
    <t>％</t>
    <phoneticPr fontId="4"/>
  </si>
  <si>
    <t>―</t>
    <phoneticPr fontId="4"/>
  </si>
  <si>
    <t>当初見込み</t>
    <phoneticPr fontId="4"/>
  </si>
  <si>
    <t>27年度当初予算</t>
    <rPh sb="2" eb="4">
      <t>ネンド</t>
    </rPh>
    <rPh sb="4" eb="6">
      <t>トウショ</t>
    </rPh>
    <rPh sb="6" eb="8">
      <t>ヨサン</t>
    </rPh>
    <phoneticPr fontId="4"/>
  </si>
  <si>
    <t>件/冊</t>
    <rPh sb="0" eb="1">
      <t>ケン</t>
    </rPh>
    <rPh sb="2" eb="3">
      <t>サツ</t>
    </rPh>
    <phoneticPr fontId="2"/>
  </si>
  <si>
    <t>43/4,045,847</t>
    <phoneticPr fontId="2"/>
  </si>
  <si>
    <t>26/4,007,432</t>
    <phoneticPr fontId="2"/>
  </si>
  <si>
    <t>13/3,377,085</t>
    <phoneticPr fontId="2"/>
  </si>
  <si>
    <t>件</t>
    <rPh sb="0" eb="1">
      <t>ケン</t>
    </rPh>
    <phoneticPr fontId="2"/>
  </si>
  <si>
    <t>前年比</t>
    <rPh sb="0" eb="3">
      <t>ゼンネンヒ</t>
    </rPh>
    <phoneticPr fontId="2"/>
  </si>
  <si>
    <t>-13件</t>
    <rPh sb="3" eb="4">
      <t>ケン</t>
    </rPh>
    <phoneticPr fontId="2"/>
  </si>
  <si>
    <t>旅券の高度化に係る調査研究（非接触ＩＣチップの相互運用性、SAC対応旅券用IC仕様の調査、次世代ＩＣ旅券の機能仕様）</t>
    <rPh sb="0" eb="2">
      <t>リョケン</t>
    </rPh>
    <rPh sb="3" eb="6">
      <t>コウドカ</t>
    </rPh>
    <rPh sb="7" eb="8">
      <t>カカ</t>
    </rPh>
    <rPh sb="9" eb="11">
      <t>チョウサ</t>
    </rPh>
    <rPh sb="11" eb="13">
      <t>ケンキュウ</t>
    </rPh>
    <rPh sb="14" eb="17">
      <t>ヒセッショク</t>
    </rPh>
    <rPh sb="23" eb="25">
      <t>ソウゴ</t>
    </rPh>
    <rPh sb="25" eb="28">
      <t>ウンヨウセイ</t>
    </rPh>
    <rPh sb="32" eb="34">
      <t>タイオウ</t>
    </rPh>
    <rPh sb="34" eb="36">
      <t>リョケン</t>
    </rPh>
    <rPh sb="36" eb="37">
      <t>ヨウ</t>
    </rPh>
    <rPh sb="39" eb="41">
      <t>シヨウ</t>
    </rPh>
    <rPh sb="42" eb="44">
      <t>チョウサ</t>
    </rPh>
    <rPh sb="45" eb="48">
      <t>ジセダイ</t>
    </rPh>
    <rPh sb="50" eb="52">
      <t>リョケン</t>
    </rPh>
    <rPh sb="53" eb="55">
      <t>キノウ</t>
    </rPh>
    <rPh sb="55" eb="57">
      <t>シヨウ</t>
    </rPh>
    <phoneticPr fontId="4"/>
  </si>
  <si>
    <t>-43件</t>
    <rPh sb="3" eb="4">
      <t>ケン</t>
    </rPh>
    <phoneticPr fontId="2"/>
  </si>
  <si>
    <t>憲法で定められている国民の権利（海外渡航の自由）を保障するため、国際的に通用し、かつ信頼性の高い旅券を確実に国民に発給する。
さらに、旅券の不正使用（偽変造旅券、不正取得を防止することにより、良好な国際交流および国内・国際社会の安全にも寄与する。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7" eb="69">
      <t>リョケン</t>
    </rPh>
    <rPh sb="70" eb="74">
      <t>フセイシヨウ</t>
    </rPh>
    <rPh sb="75" eb="76">
      <t>ギ</t>
    </rPh>
    <rPh sb="76" eb="78">
      <t>ヘンゾウ</t>
    </rPh>
    <rPh sb="78" eb="80">
      <t>リョケン</t>
    </rPh>
    <rPh sb="81" eb="83">
      <t>フセイ</t>
    </rPh>
    <rPh sb="83" eb="85">
      <t>シュトク</t>
    </rPh>
    <rPh sb="86" eb="88">
      <t>ボウシ</t>
    </rPh>
    <rPh sb="96" eb="98">
      <t>リョウコウ</t>
    </rPh>
    <rPh sb="99" eb="101">
      <t>コクサイ</t>
    </rPh>
    <rPh sb="101" eb="103">
      <t>コウリュウ</t>
    </rPh>
    <rPh sb="106" eb="108">
      <t>コクナイ</t>
    </rPh>
    <rPh sb="109" eb="111">
      <t>コクサイ</t>
    </rPh>
    <rPh sb="111" eb="113">
      <t>シャカイ</t>
    </rPh>
    <rPh sb="114" eb="116">
      <t>アンゼン</t>
    </rPh>
    <rPh sb="118" eb="120">
      <t>キヨ</t>
    </rPh>
    <phoneticPr fontId="2"/>
  </si>
  <si>
    <t>当課の所掌事務である旅券発給事務に関連し、旅券の申請・受付・審査・作成・交付・記録・管理等の多岐にわたる業務で必要となる旅券冊子類、申請書類の作成経費、物品消耗品、備品等の購入経費、旅券を作成するための機器類に係る賃貸借・保守やその旅券情報の記録・管理等に必要な人件費。都道府県や在外公館に上記物品を送付する際に必要な輸送費等の経費。総じて日本国旅券発給のための足腰予算である。</t>
    <rPh sb="0" eb="2">
      <t>トウカ</t>
    </rPh>
    <rPh sb="3" eb="5">
      <t>ショショウ</t>
    </rPh>
    <rPh sb="5" eb="7">
      <t>ジム</t>
    </rPh>
    <rPh sb="10" eb="12">
      <t>リョケン</t>
    </rPh>
    <rPh sb="12" eb="14">
      <t>ハッキュウ</t>
    </rPh>
    <rPh sb="14" eb="16">
      <t>ジム</t>
    </rPh>
    <rPh sb="17" eb="19">
      <t>カンレン</t>
    </rPh>
    <rPh sb="21" eb="23">
      <t>リョケン</t>
    </rPh>
    <rPh sb="24" eb="26">
      <t>シンセイ</t>
    </rPh>
    <rPh sb="27" eb="29">
      <t>ウケツケ</t>
    </rPh>
    <rPh sb="30" eb="32">
      <t>シンサ</t>
    </rPh>
    <rPh sb="33" eb="35">
      <t>サクセイ</t>
    </rPh>
    <rPh sb="36" eb="38">
      <t>コウフ</t>
    </rPh>
    <rPh sb="39" eb="41">
      <t>キロク</t>
    </rPh>
    <phoneticPr fontId="2"/>
  </si>
  <si>
    <t>（１）旅券は申請に基づき発給されており、その発給数は国民の申請需要に対応していることから、政策的な定量的成果目標の設定には馴染むものではないが、毎年1600万人超の海外渡航者の円滑な出入国を行う上で国内及び在外におけるＩＣ旅券発給見込み及び成果実績を基に算定した。
（２）旅券の国際的信頼性の維持・向上の一環として、近年増加しつつあるなりすましによる旅券の不正取得防止に向けた取り組みを行っており、国内及び在外におけるＩＣ旅券発給数の成果実績及びなりすまし事案の件数（未遂及び既遂。ただし暦年）を基に算定した。</t>
  </si>
  <si>
    <t>旅券とは旅券所持人が自国民であることを発行国政府が国際的に証明する公文書（所有権は国）であるので、日本旅券の信頼性を確保し、国民の海外渡航の円滑化を確保するため、国際民間航空機関(ICAO)の国際標準に準拠し、高度な偽変造防止対策を講じたIC旅券の確実な発給・管理は国が実施すべき事業である。なお、平成12年4月より、申請の受理、作成、交付事務は都道府県知事の都道府県知事の法廷受託事務となったが、国と自治体は対等・協力の関係と位置づけられており、外務省は、地方自治法の規定に基づき、都道府県の旅券事務所の全国的な統一性を確保するため、必要最小限の「処理基準」を定め、各都道府県は旅券法令に従い処理基準によって旅券事務を行っている。</t>
    <rPh sb="0" eb="2">
      <t>リョケン</t>
    </rPh>
    <rPh sb="4" eb="6">
      <t>リョケン</t>
    </rPh>
    <rPh sb="6" eb="9">
      <t>ショジニン</t>
    </rPh>
    <rPh sb="10" eb="13">
      <t>ジコクミン</t>
    </rPh>
    <rPh sb="19" eb="21">
      <t>ハッコウ</t>
    </rPh>
    <rPh sb="21" eb="22">
      <t>コク</t>
    </rPh>
    <rPh sb="22" eb="24">
      <t>セイフ</t>
    </rPh>
    <rPh sb="25" eb="28">
      <t>コクサイテキ</t>
    </rPh>
    <rPh sb="29" eb="31">
      <t>ショウメイ</t>
    </rPh>
    <rPh sb="33" eb="36">
      <t>コウブンショ</t>
    </rPh>
    <rPh sb="37" eb="40">
      <t>ショユウケン</t>
    </rPh>
    <rPh sb="41" eb="42">
      <t>クニ</t>
    </rPh>
    <rPh sb="49" eb="51">
      <t>ニホン</t>
    </rPh>
    <rPh sb="51" eb="53">
      <t>リョケン</t>
    </rPh>
    <rPh sb="54" eb="57">
      <t>シンライセイ</t>
    </rPh>
    <rPh sb="58" eb="60">
      <t>カクホ</t>
    </rPh>
    <rPh sb="62" eb="64">
      <t>コクミン</t>
    </rPh>
    <rPh sb="65" eb="67">
      <t>カイガイ</t>
    </rPh>
    <rPh sb="67" eb="69">
      <t>トコウ</t>
    </rPh>
    <rPh sb="70" eb="73">
      <t>エンカツカ</t>
    </rPh>
    <rPh sb="74" eb="76">
      <t>カクホ</t>
    </rPh>
    <rPh sb="81" eb="83">
      <t>コクサイ</t>
    </rPh>
    <rPh sb="83" eb="85">
      <t>ミンカン</t>
    </rPh>
    <rPh sb="85" eb="87">
      <t>コウクウ</t>
    </rPh>
    <rPh sb="87" eb="89">
      <t>キカン</t>
    </rPh>
    <rPh sb="96" eb="98">
      <t>コクサイ</t>
    </rPh>
    <rPh sb="98" eb="100">
      <t>ヒョウジュン</t>
    </rPh>
    <rPh sb="101" eb="103">
      <t>ジュンキョ</t>
    </rPh>
    <rPh sb="105" eb="107">
      <t>コウド</t>
    </rPh>
    <rPh sb="108" eb="109">
      <t>ギ</t>
    </rPh>
    <rPh sb="109" eb="111">
      <t>ヘンゾウ</t>
    </rPh>
    <rPh sb="111" eb="113">
      <t>ボウシ</t>
    </rPh>
    <rPh sb="113" eb="115">
      <t>タイサク</t>
    </rPh>
    <rPh sb="116" eb="117">
      <t>コウ</t>
    </rPh>
    <rPh sb="121" eb="123">
      <t>リョケン</t>
    </rPh>
    <rPh sb="124" eb="126">
      <t>カクジツ</t>
    </rPh>
    <rPh sb="127" eb="129">
      <t>ハッキュウ</t>
    </rPh>
    <rPh sb="130" eb="132">
      <t>カンリ</t>
    </rPh>
    <rPh sb="133" eb="134">
      <t>クニ</t>
    </rPh>
    <rPh sb="135" eb="137">
      <t>ジッシ</t>
    </rPh>
    <rPh sb="140" eb="142">
      <t>ジギョウ</t>
    </rPh>
    <rPh sb="149" eb="151">
      <t>ヘイセイ</t>
    </rPh>
    <rPh sb="153" eb="154">
      <t>ネン</t>
    </rPh>
    <rPh sb="155" eb="156">
      <t>ガツ</t>
    </rPh>
    <rPh sb="159" eb="161">
      <t>シンセイ</t>
    </rPh>
    <rPh sb="162" eb="164">
      <t>ジュリ</t>
    </rPh>
    <rPh sb="165" eb="167">
      <t>サクセイ</t>
    </rPh>
    <rPh sb="168" eb="170">
      <t>コウフ</t>
    </rPh>
    <rPh sb="170" eb="172">
      <t>ジム</t>
    </rPh>
    <rPh sb="173" eb="177">
      <t>トドウフケン</t>
    </rPh>
    <rPh sb="177" eb="179">
      <t>チジ</t>
    </rPh>
    <rPh sb="180" eb="184">
      <t>トドウフケン</t>
    </rPh>
    <rPh sb="184" eb="186">
      <t>チジ</t>
    </rPh>
    <rPh sb="187" eb="189">
      <t>ホウテイ</t>
    </rPh>
    <rPh sb="189" eb="191">
      <t>ジュタク</t>
    </rPh>
    <rPh sb="191" eb="193">
      <t>ジム</t>
    </rPh>
    <rPh sb="199" eb="200">
      <t>クニ</t>
    </rPh>
    <rPh sb="201" eb="204">
      <t>ジチタイ</t>
    </rPh>
    <rPh sb="205" eb="207">
      <t>タイトウ</t>
    </rPh>
    <rPh sb="208" eb="210">
      <t>キョウリョク</t>
    </rPh>
    <rPh sb="211" eb="213">
      <t>カンケイ</t>
    </rPh>
    <rPh sb="214" eb="216">
      <t>イチ</t>
    </rPh>
    <rPh sb="224" eb="227">
      <t>ガイムショウ</t>
    </rPh>
    <rPh sb="229" eb="231">
      <t>チホウ</t>
    </rPh>
    <rPh sb="231" eb="234">
      <t>ジチホウ</t>
    </rPh>
    <rPh sb="235" eb="237">
      <t>キテイ</t>
    </rPh>
    <rPh sb="238" eb="239">
      <t>モト</t>
    </rPh>
    <rPh sb="242" eb="246">
      <t>トドウフケン</t>
    </rPh>
    <rPh sb="247" eb="249">
      <t>リョケン</t>
    </rPh>
    <rPh sb="249" eb="252">
      <t>ジムショ</t>
    </rPh>
    <rPh sb="253" eb="256">
      <t>ゼンコクテキ</t>
    </rPh>
    <rPh sb="257" eb="260">
      <t>トウイツセイ</t>
    </rPh>
    <rPh sb="261" eb="263">
      <t>カクホ</t>
    </rPh>
    <rPh sb="268" eb="270">
      <t>ヒツヨウ</t>
    </rPh>
    <rPh sb="270" eb="273">
      <t>サイショウゲン</t>
    </rPh>
    <rPh sb="275" eb="277">
      <t>ショリ</t>
    </rPh>
    <rPh sb="277" eb="279">
      <t>キジュン</t>
    </rPh>
    <rPh sb="281" eb="282">
      <t>サダ</t>
    </rPh>
    <rPh sb="284" eb="285">
      <t>カク</t>
    </rPh>
    <rPh sb="285" eb="289">
      <t>トドウフケン</t>
    </rPh>
    <rPh sb="290" eb="292">
      <t>リョケン</t>
    </rPh>
    <rPh sb="292" eb="294">
      <t>ホウレイ</t>
    </rPh>
    <rPh sb="295" eb="296">
      <t>シタガ</t>
    </rPh>
    <rPh sb="297" eb="299">
      <t>ショリ</t>
    </rPh>
    <rPh sb="299" eb="301">
      <t>キジュン</t>
    </rPh>
    <rPh sb="305" eb="307">
      <t>リョケン</t>
    </rPh>
    <rPh sb="307" eb="309">
      <t>ジム</t>
    </rPh>
    <rPh sb="310" eb="311">
      <t>オコナ</t>
    </rPh>
    <phoneticPr fontId="2"/>
  </si>
  <si>
    <t>旅券関連業務は、保秘や偽変造対策の観点から随意契約とせざるを得ない事業が多いが、システムの刷新または機器類の入替等については外務省CIO補佐官の助言を得つつ、一般競争入札を実施するなど経費の適正化・削減に努め、真に必要なものに限り実施している。</t>
    <rPh sb="0" eb="2">
      <t>リョケン</t>
    </rPh>
    <rPh sb="2" eb="4">
      <t>カンレン</t>
    </rPh>
    <rPh sb="4" eb="6">
      <t>ギョウム</t>
    </rPh>
    <rPh sb="8" eb="9">
      <t>ホ</t>
    </rPh>
    <rPh sb="9" eb="10">
      <t>ヒ</t>
    </rPh>
    <rPh sb="11" eb="12">
      <t>ギ</t>
    </rPh>
    <rPh sb="12" eb="14">
      <t>ヘンゾウ</t>
    </rPh>
    <rPh sb="14" eb="16">
      <t>タイサク</t>
    </rPh>
    <rPh sb="17" eb="19">
      <t>カンテン</t>
    </rPh>
    <rPh sb="21" eb="23">
      <t>ズイイ</t>
    </rPh>
    <rPh sb="23" eb="25">
      <t>ケイヤク</t>
    </rPh>
    <rPh sb="30" eb="31">
      <t>エ</t>
    </rPh>
    <rPh sb="33" eb="35">
      <t>ジギョウ</t>
    </rPh>
    <rPh sb="36" eb="37">
      <t>オオ</t>
    </rPh>
    <rPh sb="45" eb="47">
      <t>サッシン</t>
    </rPh>
    <rPh sb="50" eb="53">
      <t>キキルイ</t>
    </rPh>
    <rPh sb="54" eb="56">
      <t>イレカエ</t>
    </rPh>
    <rPh sb="56" eb="57">
      <t>トウ</t>
    </rPh>
    <rPh sb="62" eb="65">
      <t>ガイムショウ</t>
    </rPh>
    <rPh sb="68" eb="71">
      <t>ホサカン</t>
    </rPh>
    <rPh sb="72" eb="74">
      <t>ジョゲン</t>
    </rPh>
    <rPh sb="75" eb="76">
      <t>エ</t>
    </rPh>
    <rPh sb="79" eb="81">
      <t>イッパン</t>
    </rPh>
    <rPh sb="81" eb="83">
      <t>キョウソウ</t>
    </rPh>
    <rPh sb="83" eb="85">
      <t>ニュウサツ</t>
    </rPh>
    <rPh sb="86" eb="88">
      <t>ジッシ</t>
    </rPh>
    <rPh sb="92" eb="94">
      <t>ケイヒ</t>
    </rPh>
    <rPh sb="95" eb="98">
      <t>テキセイカ</t>
    </rPh>
    <rPh sb="99" eb="101">
      <t>サクゲン</t>
    </rPh>
    <rPh sb="102" eb="103">
      <t>ツト</t>
    </rPh>
    <rPh sb="105" eb="106">
      <t>シン</t>
    </rPh>
    <rPh sb="107" eb="109">
      <t>ヒツヨウ</t>
    </rPh>
    <rPh sb="113" eb="114">
      <t>カギ</t>
    </rPh>
    <rPh sb="115" eb="117">
      <t>ジッシ</t>
    </rPh>
    <phoneticPr fontId="2"/>
  </si>
  <si>
    <t>○国内外の発給体制
本省、全国60カ所の旅券事務所及び185の在外公館にIC旅券作成機を配備し、ｵﾝﾗｲﾝにより本省と接続しIC旅券を発給している(年間発行数が一桁とわずかである在外公館については、コストの面からIC旅券作成機は配備せず、本省での代替作成にて対応している。）。
○旅券発行概況
平成25年度の旅券発行数は3、456、482冊
平成18年3月20日から発行を開始したIC旅券は、平成25年末時点で有効な旅券の87.6％に相当する26、977、469冊となっている。</t>
    <rPh sb="1" eb="4">
      <t>コクナイガイ</t>
    </rPh>
    <rPh sb="5" eb="7">
      <t>ハッキュウ</t>
    </rPh>
    <rPh sb="7" eb="9">
      <t>タイセイ</t>
    </rPh>
    <rPh sb="10" eb="12">
      <t>ホンショウ</t>
    </rPh>
    <rPh sb="13" eb="15">
      <t>ゼンコク</t>
    </rPh>
    <rPh sb="18" eb="19">
      <t>ショ</t>
    </rPh>
    <rPh sb="20" eb="22">
      <t>リョケン</t>
    </rPh>
    <rPh sb="22" eb="25">
      <t>ジムショ</t>
    </rPh>
    <rPh sb="25" eb="26">
      <t>オヨ</t>
    </rPh>
    <rPh sb="31" eb="33">
      <t>ザイガイ</t>
    </rPh>
    <rPh sb="33" eb="35">
      <t>コウカン</t>
    </rPh>
    <rPh sb="38" eb="40">
      <t>リョケン</t>
    </rPh>
    <rPh sb="40" eb="43">
      <t>サクセイキ</t>
    </rPh>
    <rPh sb="44" eb="46">
      <t>ハイビ</t>
    </rPh>
    <rPh sb="56" eb="58">
      <t>ホンショウ</t>
    </rPh>
    <rPh sb="59" eb="61">
      <t>セツゾク</t>
    </rPh>
    <rPh sb="64" eb="66">
      <t>リョケン</t>
    </rPh>
    <rPh sb="67" eb="69">
      <t>ハッキュウ</t>
    </rPh>
    <rPh sb="74" eb="76">
      <t>ネンカン</t>
    </rPh>
    <rPh sb="76" eb="78">
      <t>ハッコウ</t>
    </rPh>
    <rPh sb="78" eb="79">
      <t>スウ</t>
    </rPh>
    <rPh sb="80" eb="82">
      <t>ヒトケタ</t>
    </rPh>
    <rPh sb="89" eb="91">
      <t>ザイガイ</t>
    </rPh>
    <rPh sb="91" eb="93">
      <t>コウカン</t>
    </rPh>
    <rPh sb="103" eb="104">
      <t>メン</t>
    </rPh>
    <rPh sb="108" eb="110">
      <t>リョケン</t>
    </rPh>
    <rPh sb="110" eb="113">
      <t>サクセイキ</t>
    </rPh>
    <rPh sb="114" eb="116">
      <t>ハイビ</t>
    </rPh>
    <rPh sb="119" eb="121">
      <t>ホンショウ</t>
    </rPh>
    <rPh sb="123" eb="125">
      <t>ダイタイ</t>
    </rPh>
    <rPh sb="125" eb="127">
      <t>サクセイ</t>
    </rPh>
    <rPh sb="129" eb="131">
      <t>タイオウ</t>
    </rPh>
    <rPh sb="140" eb="142">
      <t>リョケン</t>
    </rPh>
    <rPh sb="142" eb="144">
      <t>ハッコウ</t>
    </rPh>
    <rPh sb="144" eb="146">
      <t>ガイキョウ</t>
    </rPh>
    <rPh sb="147" eb="149">
      <t>ヘイセイ</t>
    </rPh>
    <rPh sb="151" eb="153">
      <t>ネンド</t>
    </rPh>
    <rPh sb="154" eb="156">
      <t>リョケン</t>
    </rPh>
    <rPh sb="156" eb="159">
      <t>ハッコウスウ</t>
    </rPh>
    <rPh sb="169" eb="170">
      <t>サツ</t>
    </rPh>
    <rPh sb="171" eb="173">
      <t>ヘイセイ</t>
    </rPh>
    <rPh sb="175" eb="176">
      <t>ネン</t>
    </rPh>
    <rPh sb="177" eb="178">
      <t>ガツ</t>
    </rPh>
    <rPh sb="180" eb="181">
      <t>ニチ</t>
    </rPh>
    <rPh sb="183" eb="185">
      <t>ハッコウ</t>
    </rPh>
    <rPh sb="186" eb="188">
      <t>カイシ</t>
    </rPh>
    <rPh sb="192" eb="194">
      <t>リョケン</t>
    </rPh>
    <rPh sb="196" eb="198">
      <t>ヘイセイ</t>
    </rPh>
    <rPh sb="200" eb="201">
      <t>ネン</t>
    </rPh>
    <rPh sb="201" eb="202">
      <t>マツ</t>
    </rPh>
    <rPh sb="202" eb="204">
      <t>ジテン</t>
    </rPh>
    <rPh sb="205" eb="207">
      <t>ユウコウ</t>
    </rPh>
    <rPh sb="208" eb="210">
      <t>リョケン</t>
    </rPh>
    <rPh sb="217" eb="219">
      <t>ソウトウ</t>
    </rPh>
    <rPh sb="231" eb="232">
      <t>サツ</t>
    </rPh>
    <phoneticPr fontId="2"/>
  </si>
  <si>
    <t>旅券業務を取り巻く環境の変化や技術動向を踏まえ、更なる業務の効率化・国民サービスの向上を目指す。
　24、25年度において、システムの刷新、現行機器の入替等を実施し、競争性のある調達方式により導入業者を順次決定すると共に、複数年度契約を前提とする業務では国庫債務負担行為を取得する等、効率的な運用を実施した。</t>
    <rPh sb="0" eb="2">
      <t>リョケン</t>
    </rPh>
    <rPh sb="2" eb="4">
      <t>ギョウム</t>
    </rPh>
    <rPh sb="5" eb="6">
      <t>ト</t>
    </rPh>
    <rPh sb="7" eb="8">
      <t>マ</t>
    </rPh>
    <rPh sb="9" eb="11">
      <t>カンキョウ</t>
    </rPh>
    <rPh sb="12" eb="14">
      <t>ヘンカ</t>
    </rPh>
    <rPh sb="15" eb="17">
      <t>ギジュツ</t>
    </rPh>
    <rPh sb="17" eb="19">
      <t>ドウコウ</t>
    </rPh>
    <rPh sb="20" eb="21">
      <t>フ</t>
    </rPh>
    <rPh sb="24" eb="25">
      <t>サラ</t>
    </rPh>
    <rPh sb="27" eb="29">
      <t>ギョウム</t>
    </rPh>
    <rPh sb="30" eb="33">
      <t>コウリツカ</t>
    </rPh>
    <rPh sb="34" eb="36">
      <t>コクミン</t>
    </rPh>
    <rPh sb="41" eb="43">
      <t>コウジョウ</t>
    </rPh>
    <rPh sb="44" eb="46">
      <t>メザ</t>
    </rPh>
    <rPh sb="55" eb="57">
      <t>ネンド</t>
    </rPh>
    <rPh sb="67" eb="69">
      <t>サッシン</t>
    </rPh>
    <rPh sb="70" eb="72">
      <t>ゲンコウ</t>
    </rPh>
    <rPh sb="72" eb="74">
      <t>キキ</t>
    </rPh>
    <rPh sb="75" eb="77">
      <t>イレカエ</t>
    </rPh>
    <rPh sb="77" eb="78">
      <t>トウ</t>
    </rPh>
    <rPh sb="79" eb="81">
      <t>ジッシ</t>
    </rPh>
    <rPh sb="83" eb="86">
      <t>キョウソウセイ</t>
    </rPh>
    <rPh sb="89" eb="91">
      <t>チョウタツ</t>
    </rPh>
    <rPh sb="91" eb="93">
      <t>ホウシキ</t>
    </rPh>
    <rPh sb="96" eb="98">
      <t>ドウニュウ</t>
    </rPh>
    <rPh sb="98" eb="100">
      <t>ギョウシャ</t>
    </rPh>
    <rPh sb="101" eb="103">
      <t>ジュンジ</t>
    </rPh>
    <rPh sb="103" eb="105">
      <t>ケッテイ</t>
    </rPh>
    <rPh sb="108" eb="109">
      <t>トモ</t>
    </rPh>
    <rPh sb="111" eb="113">
      <t>フクスウ</t>
    </rPh>
    <rPh sb="113" eb="115">
      <t>ネンド</t>
    </rPh>
    <rPh sb="115" eb="117">
      <t>ケイヤク</t>
    </rPh>
    <rPh sb="118" eb="120">
      <t>ゼンテイ</t>
    </rPh>
    <rPh sb="123" eb="125">
      <t>ギョウム</t>
    </rPh>
    <rPh sb="127" eb="129">
      <t>コッコ</t>
    </rPh>
    <rPh sb="129" eb="131">
      <t>サイム</t>
    </rPh>
    <rPh sb="131" eb="133">
      <t>フタン</t>
    </rPh>
    <rPh sb="133" eb="135">
      <t>コウイ</t>
    </rPh>
    <rPh sb="136" eb="138">
      <t>シュトク</t>
    </rPh>
    <rPh sb="140" eb="141">
      <t>トウ</t>
    </rPh>
    <rPh sb="142" eb="145">
      <t>コウリツテキ</t>
    </rPh>
    <rPh sb="146" eb="148">
      <t>ウンヨウ</t>
    </rPh>
    <rPh sb="149" eb="151">
      <t>ジッシ</t>
    </rPh>
    <phoneticPr fontId="2"/>
  </si>
  <si>
    <t>憲法で定められている国民の権利（海外渡航の自由）を保障するため、国際的に通用し、かつ信頼性の高い旅券を確実に国民に発給する。
更に旅券の不正使用（偽変造旅券、不正取得）を防止することにより、良好な国際交流及び国内・国際社会の安全にも寄与する。</t>
    <rPh sb="0" eb="2">
      <t>ケンポウ</t>
    </rPh>
    <rPh sb="3" eb="4">
      <t>サダ</t>
    </rPh>
    <rPh sb="10" eb="12">
      <t>コクミン</t>
    </rPh>
    <rPh sb="13" eb="15">
      <t>ケンリ</t>
    </rPh>
    <rPh sb="16" eb="18">
      <t>カイガイ</t>
    </rPh>
    <rPh sb="18" eb="20">
      <t>トコウ</t>
    </rPh>
    <rPh sb="21" eb="23">
      <t>ジユウ</t>
    </rPh>
    <rPh sb="25" eb="27">
      <t>ホショウ</t>
    </rPh>
    <rPh sb="32" eb="35">
      <t>コクサイテキ</t>
    </rPh>
    <rPh sb="36" eb="38">
      <t>ツウヨウ</t>
    </rPh>
    <rPh sb="42" eb="45">
      <t>シンライセイ</t>
    </rPh>
    <rPh sb="46" eb="47">
      <t>タカ</t>
    </rPh>
    <rPh sb="48" eb="50">
      <t>リョケン</t>
    </rPh>
    <rPh sb="51" eb="53">
      <t>カクジツ</t>
    </rPh>
    <rPh sb="54" eb="56">
      <t>コクミン</t>
    </rPh>
    <rPh sb="57" eb="59">
      <t>ハッキュウ</t>
    </rPh>
    <rPh sb="63" eb="64">
      <t>サラ</t>
    </rPh>
    <rPh sb="65" eb="67">
      <t>リョケン</t>
    </rPh>
    <rPh sb="68" eb="70">
      <t>フセイ</t>
    </rPh>
    <rPh sb="70" eb="72">
      <t>シヨウ</t>
    </rPh>
    <rPh sb="73" eb="74">
      <t>ギ</t>
    </rPh>
    <rPh sb="74" eb="76">
      <t>ヘンゾウ</t>
    </rPh>
    <rPh sb="76" eb="78">
      <t>リョケン</t>
    </rPh>
    <rPh sb="79" eb="81">
      <t>フセイ</t>
    </rPh>
    <rPh sb="81" eb="83">
      <t>シュトク</t>
    </rPh>
    <rPh sb="85" eb="87">
      <t>ボウシ</t>
    </rPh>
    <rPh sb="95" eb="97">
      <t>リョウコウ</t>
    </rPh>
    <rPh sb="98" eb="100">
      <t>コクサイ</t>
    </rPh>
    <rPh sb="100" eb="102">
      <t>コウリュウ</t>
    </rPh>
    <rPh sb="102" eb="103">
      <t>オヨ</t>
    </rPh>
    <rPh sb="104" eb="106">
      <t>コクナイ</t>
    </rPh>
    <rPh sb="107" eb="109">
      <t>コクサイ</t>
    </rPh>
    <rPh sb="109" eb="111">
      <t>シャカイ</t>
    </rPh>
    <rPh sb="112" eb="114">
      <t>アンゼン</t>
    </rPh>
    <rPh sb="116" eb="118">
      <t>キヨ</t>
    </rPh>
    <phoneticPr fontId="2"/>
  </si>
  <si>
    <t>国際的にも信頼性の高い、偽変造対策を施した旅券の安定的な発給を維持しており、国民の円滑な海外渡航を確保することに寄与している。</t>
    <rPh sb="0" eb="3">
      <t>コクサイテキ</t>
    </rPh>
    <rPh sb="5" eb="8">
      <t>シンライセイ</t>
    </rPh>
    <rPh sb="9" eb="10">
      <t>タカ</t>
    </rPh>
    <rPh sb="12" eb="13">
      <t>ギ</t>
    </rPh>
    <rPh sb="13" eb="15">
      <t>ヘンゾウ</t>
    </rPh>
    <rPh sb="15" eb="17">
      <t>タイサク</t>
    </rPh>
    <rPh sb="18" eb="19">
      <t>ホドコ</t>
    </rPh>
    <rPh sb="21" eb="23">
      <t>リョケン</t>
    </rPh>
    <rPh sb="24" eb="27">
      <t>アンテイテキ</t>
    </rPh>
    <rPh sb="28" eb="30">
      <t>ハッキュウ</t>
    </rPh>
    <rPh sb="31" eb="33">
      <t>イジ</t>
    </rPh>
    <rPh sb="38" eb="40">
      <t>コクミン</t>
    </rPh>
    <rPh sb="41" eb="43">
      <t>エンカツ</t>
    </rPh>
    <rPh sb="44" eb="46">
      <t>カイガイ</t>
    </rPh>
    <rPh sb="46" eb="48">
      <t>トコウ</t>
    </rPh>
    <rPh sb="49" eb="51">
      <t>カクホ</t>
    </rPh>
    <rPh sb="56" eb="58">
      <t>キヨ</t>
    </rPh>
    <phoneticPr fontId="2"/>
  </si>
  <si>
    <t>旅券の発給管理業務を行うシステムの関連機器に係る賃貸借及び保守等を実施し、システム全体の安定的な運用を維持する。</t>
    <rPh sb="0" eb="2">
      <t>リョケン</t>
    </rPh>
    <rPh sb="3" eb="5">
      <t>ハッキュウ</t>
    </rPh>
    <rPh sb="5" eb="7">
      <t>カンリ</t>
    </rPh>
    <rPh sb="7" eb="9">
      <t>ギョウム</t>
    </rPh>
    <rPh sb="10" eb="11">
      <t>オコナ</t>
    </rPh>
    <rPh sb="17" eb="19">
      <t>カンレン</t>
    </rPh>
    <rPh sb="19" eb="21">
      <t>キキ</t>
    </rPh>
    <rPh sb="22" eb="23">
      <t>カカ</t>
    </rPh>
    <rPh sb="24" eb="27">
      <t>チンタイシャク</t>
    </rPh>
    <rPh sb="27" eb="28">
      <t>オヨ</t>
    </rPh>
    <rPh sb="29" eb="32">
      <t>ホシュトウ</t>
    </rPh>
    <rPh sb="33" eb="35">
      <t>ジッシ</t>
    </rPh>
    <rPh sb="41" eb="43">
      <t>ゼンタイ</t>
    </rPh>
    <rPh sb="44" eb="47">
      <t>アンテイテキ</t>
    </rPh>
    <rPh sb="48" eb="50">
      <t>ウンヨウ</t>
    </rPh>
    <rPh sb="51" eb="53">
      <t>イジ</t>
    </rPh>
    <phoneticPr fontId="2"/>
  </si>
  <si>
    <t>旅券の発給管理業務を行うためのメインシステム及びバックアップセンターシステム、各都道府県事務所に配備されている業務用端末機等の関連機器の賃貸借及び保守を行い、継続的な運用を実施している。</t>
    <rPh sb="0" eb="2">
      <t>リョケン</t>
    </rPh>
    <rPh sb="3" eb="5">
      <t>ハッキュウ</t>
    </rPh>
    <rPh sb="5" eb="7">
      <t>カンリ</t>
    </rPh>
    <rPh sb="7" eb="9">
      <t>ギョウム</t>
    </rPh>
    <rPh sb="10" eb="11">
      <t>オコナ</t>
    </rPh>
    <rPh sb="22" eb="23">
      <t>オヨ</t>
    </rPh>
    <rPh sb="39" eb="40">
      <t>カク</t>
    </rPh>
    <rPh sb="40" eb="44">
      <t>トドウフケン</t>
    </rPh>
    <rPh sb="44" eb="47">
      <t>ジムショ</t>
    </rPh>
    <rPh sb="48" eb="50">
      <t>ハイビ</t>
    </rPh>
    <rPh sb="55" eb="58">
      <t>ギョウムヨウ</t>
    </rPh>
    <rPh sb="58" eb="61">
      <t>タンマツキ</t>
    </rPh>
    <rPh sb="61" eb="62">
      <t>トウ</t>
    </rPh>
    <rPh sb="63" eb="65">
      <t>カンレン</t>
    </rPh>
    <rPh sb="65" eb="67">
      <t>キキ</t>
    </rPh>
    <rPh sb="68" eb="71">
      <t>チンタイシャク</t>
    </rPh>
    <rPh sb="71" eb="72">
      <t>オヨ</t>
    </rPh>
    <rPh sb="73" eb="75">
      <t>ホシュ</t>
    </rPh>
    <rPh sb="76" eb="77">
      <t>オコナ</t>
    </rPh>
    <rPh sb="79" eb="82">
      <t>ケイゾクテキ</t>
    </rPh>
    <rPh sb="83" eb="85">
      <t>ウンヨウ</t>
    </rPh>
    <rPh sb="86" eb="88">
      <t>ジッシ</t>
    </rPh>
    <phoneticPr fontId="2"/>
  </si>
  <si>
    <t>旅券作成（印刷）を行う機器の賃貸借及び保守を実施し、システムの安定的な運用を維持する。</t>
    <rPh sb="0" eb="2">
      <t>リョケン</t>
    </rPh>
    <rPh sb="2" eb="4">
      <t>サクセイ</t>
    </rPh>
    <rPh sb="5" eb="7">
      <t>インサツ</t>
    </rPh>
    <rPh sb="9" eb="10">
      <t>オコナ</t>
    </rPh>
    <rPh sb="11" eb="13">
      <t>キキ</t>
    </rPh>
    <rPh sb="14" eb="17">
      <t>チンタイシャク</t>
    </rPh>
    <rPh sb="17" eb="18">
      <t>オヨ</t>
    </rPh>
    <rPh sb="19" eb="21">
      <t>ホシュ</t>
    </rPh>
    <rPh sb="22" eb="24">
      <t>ジッシ</t>
    </rPh>
    <rPh sb="31" eb="34">
      <t>アンテイテキ</t>
    </rPh>
    <rPh sb="35" eb="37">
      <t>ウンヨウ</t>
    </rPh>
    <rPh sb="38" eb="40">
      <t>イジ</t>
    </rPh>
    <phoneticPr fontId="2"/>
  </si>
  <si>
    <t>各都道府県及び在外公館の申請窓口に提出された申請書に基づいて、旅券を作成する機器（入力機、印刷機、ＩＣ書込装置、交付窓口端末）の賃貸借及び保守を行い、システムの継続的な運用を行っている。</t>
    <rPh sb="0" eb="1">
      <t>カク</t>
    </rPh>
    <rPh sb="1" eb="5">
      <t>トドウフケン</t>
    </rPh>
    <rPh sb="5" eb="6">
      <t>オヨ</t>
    </rPh>
    <rPh sb="7" eb="9">
      <t>ザイガイ</t>
    </rPh>
    <rPh sb="9" eb="11">
      <t>コウカン</t>
    </rPh>
    <rPh sb="12" eb="14">
      <t>シンセイ</t>
    </rPh>
    <rPh sb="14" eb="16">
      <t>マドグチ</t>
    </rPh>
    <rPh sb="17" eb="19">
      <t>テイシュツ</t>
    </rPh>
    <rPh sb="22" eb="25">
      <t>シンセイショ</t>
    </rPh>
    <rPh sb="26" eb="27">
      <t>モト</t>
    </rPh>
    <rPh sb="31" eb="33">
      <t>リョケン</t>
    </rPh>
    <rPh sb="34" eb="36">
      <t>サクセイ</t>
    </rPh>
    <rPh sb="38" eb="40">
      <t>キキ</t>
    </rPh>
    <rPh sb="41" eb="43">
      <t>ニュウリョク</t>
    </rPh>
    <rPh sb="43" eb="44">
      <t>キ</t>
    </rPh>
    <rPh sb="45" eb="48">
      <t>インサツキ</t>
    </rPh>
    <rPh sb="51" eb="53">
      <t>カキコミ</t>
    </rPh>
    <rPh sb="53" eb="55">
      <t>ソウチ</t>
    </rPh>
    <rPh sb="56" eb="58">
      <t>コウフ</t>
    </rPh>
    <rPh sb="58" eb="60">
      <t>マドグチ</t>
    </rPh>
    <rPh sb="60" eb="62">
      <t>タンマツ</t>
    </rPh>
    <rPh sb="64" eb="67">
      <t>チンタイシャク</t>
    </rPh>
    <rPh sb="67" eb="68">
      <t>オヨ</t>
    </rPh>
    <rPh sb="69" eb="71">
      <t>ホシュ</t>
    </rPh>
    <rPh sb="72" eb="73">
      <t>オコナ</t>
    </rPh>
    <rPh sb="80" eb="83">
      <t>ケイゾクテキ</t>
    </rPh>
    <rPh sb="84" eb="86">
      <t>ウンヨウ</t>
    </rPh>
    <rPh sb="87" eb="88">
      <t>オコナ</t>
    </rPh>
    <phoneticPr fontId="2"/>
  </si>
  <si>
    <t>旅券発給管理業務を行うためのシステムに係る運用上の技術支援を得ることにより、システムの安定的な運用を維持する。</t>
    <rPh sb="0" eb="2">
      <t>リョケン</t>
    </rPh>
    <rPh sb="2" eb="4">
      <t>ハッキュウ</t>
    </rPh>
    <rPh sb="4" eb="6">
      <t>カンリ</t>
    </rPh>
    <rPh sb="6" eb="8">
      <t>ギョウム</t>
    </rPh>
    <rPh sb="9" eb="10">
      <t>オコナ</t>
    </rPh>
    <rPh sb="19" eb="20">
      <t>カカ</t>
    </rPh>
    <rPh sb="21" eb="24">
      <t>ウンヨウジョウ</t>
    </rPh>
    <rPh sb="25" eb="27">
      <t>ギジュツ</t>
    </rPh>
    <rPh sb="27" eb="29">
      <t>シエン</t>
    </rPh>
    <rPh sb="30" eb="31">
      <t>エ</t>
    </rPh>
    <rPh sb="43" eb="46">
      <t>アンテイテキ</t>
    </rPh>
    <rPh sb="47" eb="49">
      <t>ウンヨウ</t>
    </rPh>
    <rPh sb="50" eb="52">
      <t>イジ</t>
    </rPh>
    <phoneticPr fontId="2"/>
  </si>
  <si>
    <t>旅券発給管理業務を行うための各システム（メインシステム及びバックアップセンターシステム、各都道府県事務所や在外公館からの技術的な照会への対応、データ補正、障害発生時の緊急対応、日常的なシステム稼働状況の監視等を行う技術支援要員を確保し、システムの安定的な運用を維持している。</t>
    <rPh sb="0" eb="2">
      <t>リョケン</t>
    </rPh>
    <rPh sb="2" eb="4">
      <t>ハッキュウ</t>
    </rPh>
    <rPh sb="4" eb="6">
      <t>カンリ</t>
    </rPh>
    <rPh sb="6" eb="8">
      <t>ギョウム</t>
    </rPh>
    <rPh sb="9" eb="10">
      <t>オコナ</t>
    </rPh>
    <rPh sb="14" eb="15">
      <t>カク</t>
    </rPh>
    <rPh sb="27" eb="28">
      <t>オヨ</t>
    </rPh>
    <rPh sb="44" eb="45">
      <t>カク</t>
    </rPh>
    <rPh sb="45" eb="49">
      <t>トドウフケン</t>
    </rPh>
    <rPh sb="49" eb="52">
      <t>ジムショ</t>
    </rPh>
    <rPh sb="53" eb="55">
      <t>ザイガイ</t>
    </rPh>
    <rPh sb="55" eb="57">
      <t>コウカン</t>
    </rPh>
    <rPh sb="60" eb="63">
      <t>ギジュツテキ</t>
    </rPh>
    <rPh sb="64" eb="66">
      <t>ショウカイ</t>
    </rPh>
    <rPh sb="68" eb="70">
      <t>タイオウ</t>
    </rPh>
    <rPh sb="74" eb="76">
      <t>ホセイ</t>
    </rPh>
    <phoneticPr fontId="2"/>
  </si>
  <si>
    <t>旅券発給申請書を電子画像データとして記録・管理するシステムに係る賃貸借及び保守を実施してきたが、システムの統合や見直しにより平成27年度より予算を皆減した。</t>
    <rPh sb="0" eb="2">
      <t>リョケン</t>
    </rPh>
    <rPh sb="2" eb="4">
      <t>ハッキュウ</t>
    </rPh>
    <rPh sb="4" eb="6">
      <t>シンセイ</t>
    </rPh>
    <rPh sb="6" eb="7">
      <t>ショ</t>
    </rPh>
    <rPh sb="8" eb="10">
      <t>デンシ</t>
    </rPh>
    <rPh sb="10" eb="12">
      <t>ガゾウ</t>
    </rPh>
    <rPh sb="18" eb="20">
      <t>キロク</t>
    </rPh>
    <rPh sb="21" eb="23">
      <t>カンリ</t>
    </rPh>
    <rPh sb="30" eb="31">
      <t>カカ</t>
    </rPh>
    <rPh sb="32" eb="35">
      <t>チンタイシャク</t>
    </rPh>
    <rPh sb="35" eb="36">
      <t>オヨ</t>
    </rPh>
    <rPh sb="37" eb="39">
      <t>ホシュ</t>
    </rPh>
    <rPh sb="40" eb="42">
      <t>ジッシ</t>
    </rPh>
    <rPh sb="53" eb="55">
      <t>トウゴウ</t>
    </rPh>
    <rPh sb="56" eb="58">
      <t>ミナオ</t>
    </rPh>
    <rPh sb="62" eb="64">
      <t>ヘイセイ</t>
    </rPh>
    <rPh sb="66" eb="68">
      <t>ネンド</t>
    </rPh>
    <rPh sb="70" eb="72">
      <t>ヨサン</t>
    </rPh>
    <rPh sb="73" eb="74">
      <t>ミナ</t>
    </rPh>
    <phoneticPr fontId="2"/>
  </si>
  <si>
    <t>旅券発給申請書を電子画像データとして記録・管理を行い、当該旅券の顔写真・署名の照合による不正取得防止対策等に活用されてきたが、システムの統合や見直しにより平成27年度より予算を皆減とした。</t>
    <rPh sb="0" eb="2">
      <t>リョケン</t>
    </rPh>
    <rPh sb="2" eb="4">
      <t>ハッキュウ</t>
    </rPh>
    <rPh sb="4" eb="6">
      <t>シンセイ</t>
    </rPh>
    <rPh sb="6" eb="7">
      <t>ショ</t>
    </rPh>
    <rPh sb="8" eb="10">
      <t>デンシ</t>
    </rPh>
    <rPh sb="10" eb="12">
      <t>ガゾウ</t>
    </rPh>
    <rPh sb="18" eb="20">
      <t>キロク</t>
    </rPh>
    <rPh sb="21" eb="23">
      <t>カンリ</t>
    </rPh>
    <rPh sb="24" eb="25">
      <t>オコナ</t>
    </rPh>
    <rPh sb="27" eb="29">
      <t>トウガイ</t>
    </rPh>
    <rPh sb="29" eb="31">
      <t>リョケン</t>
    </rPh>
    <rPh sb="32" eb="33">
      <t>カオ</t>
    </rPh>
    <rPh sb="33" eb="35">
      <t>シャシン</t>
    </rPh>
    <rPh sb="36" eb="38">
      <t>ショメイ</t>
    </rPh>
    <rPh sb="39" eb="41">
      <t>ショウゴウ</t>
    </rPh>
    <rPh sb="44" eb="46">
      <t>フセイ</t>
    </rPh>
    <rPh sb="46" eb="48">
      <t>シュトク</t>
    </rPh>
    <rPh sb="48" eb="50">
      <t>ボウシ</t>
    </rPh>
    <rPh sb="50" eb="52">
      <t>タイサク</t>
    </rPh>
    <rPh sb="52" eb="53">
      <t>トウ</t>
    </rPh>
    <rPh sb="54" eb="56">
      <t>カツヨウ</t>
    </rPh>
    <rPh sb="68" eb="70">
      <t>トウゴウ</t>
    </rPh>
    <rPh sb="71" eb="73">
      <t>ミナオ</t>
    </rPh>
    <rPh sb="77" eb="79">
      <t>ヘイセイ</t>
    </rPh>
    <rPh sb="81" eb="83">
      <t>ネンド</t>
    </rPh>
    <rPh sb="85" eb="87">
      <t>ヨサン</t>
    </rPh>
    <rPh sb="88" eb="89">
      <t>ミナ</t>
    </rPh>
    <phoneticPr fontId="2"/>
  </si>
  <si>
    <t>各都道府県事務所で受け付けた旅券発給申請に基づく旅券の作成を専用回線によるネットワークを介してオンラインで実施してきたが、システムの統合により平成26年度より本経費を皆減とした。</t>
    <rPh sb="0" eb="1">
      <t>カク</t>
    </rPh>
    <rPh sb="1" eb="5">
      <t>トドウフケン</t>
    </rPh>
    <rPh sb="5" eb="8">
      <t>ジムショ</t>
    </rPh>
    <rPh sb="9" eb="10">
      <t>ウ</t>
    </rPh>
    <rPh sb="11" eb="12">
      <t>ツ</t>
    </rPh>
    <rPh sb="14" eb="16">
      <t>リョケン</t>
    </rPh>
    <rPh sb="16" eb="18">
      <t>ハッキュウ</t>
    </rPh>
    <rPh sb="18" eb="20">
      <t>シンセイ</t>
    </rPh>
    <rPh sb="21" eb="22">
      <t>モト</t>
    </rPh>
    <rPh sb="24" eb="26">
      <t>リョケン</t>
    </rPh>
    <rPh sb="27" eb="29">
      <t>サクセイ</t>
    </rPh>
    <rPh sb="30" eb="32">
      <t>センヨウ</t>
    </rPh>
    <rPh sb="32" eb="34">
      <t>カイセン</t>
    </rPh>
    <rPh sb="44" eb="45">
      <t>カイ</t>
    </rPh>
    <rPh sb="53" eb="55">
      <t>ジッシ</t>
    </rPh>
    <rPh sb="66" eb="68">
      <t>トウゴウ</t>
    </rPh>
    <rPh sb="71" eb="73">
      <t>ヘイセイ</t>
    </rPh>
    <rPh sb="75" eb="76">
      <t>ネン</t>
    </rPh>
    <rPh sb="76" eb="77">
      <t>ド</t>
    </rPh>
    <rPh sb="79" eb="80">
      <t>ホン</t>
    </rPh>
    <rPh sb="80" eb="82">
      <t>ケイヒ</t>
    </rPh>
    <rPh sb="83" eb="84">
      <t>ミナ</t>
    </rPh>
    <rPh sb="84" eb="85">
      <t>ゲン</t>
    </rPh>
    <phoneticPr fontId="2"/>
  </si>
  <si>
    <t>外務省～各都道府県事務所（60ヵ所）～バックアップセンター間を専用線によるネットワークを構成し、都道府県事務所で受け付けた旅券発給申請書の発給審査、旅券冊子に記録する電子情報の付与及び申請書画像情報の管理をシステムの統合により本経費を皆減とした。</t>
    <rPh sb="0" eb="3">
      <t>ガイムショウ</t>
    </rPh>
    <rPh sb="4" eb="5">
      <t>カク</t>
    </rPh>
    <rPh sb="5" eb="9">
      <t>トドウフケン</t>
    </rPh>
    <rPh sb="9" eb="12">
      <t>ジムショ</t>
    </rPh>
    <rPh sb="16" eb="17">
      <t>ショ</t>
    </rPh>
    <rPh sb="29" eb="30">
      <t>カン</t>
    </rPh>
    <rPh sb="31" eb="34">
      <t>センヨウセン</t>
    </rPh>
    <rPh sb="44" eb="46">
      <t>コウセイ</t>
    </rPh>
    <rPh sb="48" eb="52">
      <t>トドウフケン</t>
    </rPh>
    <rPh sb="52" eb="55">
      <t>ジムショ</t>
    </rPh>
    <rPh sb="56" eb="57">
      <t>ウ</t>
    </rPh>
    <rPh sb="58" eb="59">
      <t>ツ</t>
    </rPh>
    <rPh sb="61" eb="63">
      <t>リョケン</t>
    </rPh>
    <rPh sb="63" eb="65">
      <t>ハッキュウ</t>
    </rPh>
    <rPh sb="100" eb="102">
      <t>カンリ</t>
    </rPh>
    <rPh sb="108" eb="110">
      <t>トウゴウ</t>
    </rPh>
    <rPh sb="113" eb="114">
      <t>ホン</t>
    </rPh>
    <rPh sb="114" eb="116">
      <t>ケイヒ</t>
    </rPh>
    <rPh sb="117" eb="118">
      <t>ミナ</t>
    </rPh>
    <rPh sb="118" eb="119">
      <t>ゲン</t>
    </rPh>
    <phoneticPr fontId="2"/>
  </si>
  <si>
    <t>ICAO（国際民間航空機関）及び ＩＳＯ（国際標準化機構）における次世代のＩＣ旅券仕様に係る標準策定協議に参画し、各国の旅券当局並びに審査当局にとって有益かつ公平な技術の提案及び、同協議状況を踏まえ、国際標準化動向に合わせた我が国旅券の高度化に必要な技術仕様の策定を行う。また、我が国ＩＣ旅券に採用する機能に応じたセキュリティ機能要件の作成及び認証取得を行う。</t>
    <rPh sb="5" eb="7">
      <t>コクサイ</t>
    </rPh>
    <rPh sb="7" eb="9">
      <t>ミンカン</t>
    </rPh>
    <rPh sb="9" eb="11">
      <t>コウクウ</t>
    </rPh>
    <rPh sb="11" eb="13">
      <t>キカン</t>
    </rPh>
    <rPh sb="14" eb="15">
      <t>オヨ</t>
    </rPh>
    <rPh sb="21" eb="23">
      <t>コクサイ</t>
    </rPh>
    <rPh sb="23" eb="26">
      <t>ヒョウジュンカ</t>
    </rPh>
    <rPh sb="26" eb="28">
      <t>キコウ</t>
    </rPh>
    <rPh sb="33" eb="36">
      <t>ジセダイ</t>
    </rPh>
    <rPh sb="39" eb="41">
      <t>リョケン</t>
    </rPh>
    <rPh sb="41" eb="43">
      <t>シヨウ</t>
    </rPh>
    <rPh sb="44" eb="45">
      <t>カカ</t>
    </rPh>
    <rPh sb="46" eb="48">
      <t>ヒョウジュン</t>
    </rPh>
    <rPh sb="48" eb="50">
      <t>サクテイ</t>
    </rPh>
    <rPh sb="50" eb="52">
      <t>キョウギ</t>
    </rPh>
    <rPh sb="53" eb="55">
      <t>サンカク</t>
    </rPh>
    <rPh sb="57" eb="59">
      <t>カッコク</t>
    </rPh>
    <rPh sb="60" eb="62">
      <t>リョケン</t>
    </rPh>
    <rPh sb="62" eb="64">
      <t>トウキョク</t>
    </rPh>
    <rPh sb="64" eb="65">
      <t>ナラ</t>
    </rPh>
    <rPh sb="67" eb="69">
      <t>シンサ</t>
    </rPh>
    <rPh sb="69" eb="71">
      <t>トウキョク</t>
    </rPh>
    <rPh sb="75" eb="77">
      <t>ユウエキ</t>
    </rPh>
    <rPh sb="79" eb="81">
      <t>コウヘイ</t>
    </rPh>
    <rPh sb="82" eb="84">
      <t>ギジュツ</t>
    </rPh>
    <rPh sb="85" eb="87">
      <t>テイアン</t>
    </rPh>
    <rPh sb="87" eb="88">
      <t>オヨ</t>
    </rPh>
    <rPh sb="90" eb="91">
      <t>ドウ</t>
    </rPh>
    <rPh sb="91" eb="93">
      <t>キョウギ</t>
    </rPh>
    <rPh sb="93" eb="95">
      <t>ジョウキョウ</t>
    </rPh>
    <rPh sb="96" eb="97">
      <t>フ</t>
    </rPh>
    <rPh sb="100" eb="102">
      <t>コクサイ</t>
    </rPh>
    <rPh sb="102" eb="104">
      <t>ヒョウジュン</t>
    </rPh>
    <rPh sb="104" eb="105">
      <t>カ</t>
    </rPh>
    <rPh sb="105" eb="107">
      <t>ドウコウ</t>
    </rPh>
    <rPh sb="108" eb="109">
      <t>ア</t>
    </rPh>
    <rPh sb="112" eb="113">
      <t>ワ</t>
    </rPh>
    <rPh sb="114" eb="115">
      <t>クニ</t>
    </rPh>
    <rPh sb="115" eb="117">
      <t>リョケン</t>
    </rPh>
    <rPh sb="118" eb="121">
      <t>コウドカ</t>
    </rPh>
    <rPh sb="122" eb="124">
      <t>ヒツヨウ</t>
    </rPh>
    <rPh sb="125" eb="127">
      <t>ギジュツ</t>
    </rPh>
    <rPh sb="127" eb="129">
      <t>シヨウ</t>
    </rPh>
    <rPh sb="130" eb="132">
      <t>サクテイ</t>
    </rPh>
    <rPh sb="133" eb="134">
      <t>オコナ</t>
    </rPh>
    <rPh sb="139" eb="140">
      <t>ワ</t>
    </rPh>
    <rPh sb="141" eb="142">
      <t>クニ</t>
    </rPh>
    <rPh sb="144" eb="146">
      <t>リョケン</t>
    </rPh>
    <rPh sb="147" eb="149">
      <t>サイヨウ</t>
    </rPh>
    <rPh sb="151" eb="153">
      <t>キノウ</t>
    </rPh>
    <rPh sb="154" eb="155">
      <t>オウ</t>
    </rPh>
    <rPh sb="163" eb="165">
      <t>キノウ</t>
    </rPh>
    <rPh sb="165" eb="167">
      <t>ヨウケン</t>
    </rPh>
    <rPh sb="168" eb="170">
      <t>サクセイ</t>
    </rPh>
    <rPh sb="170" eb="171">
      <t>オヨ</t>
    </rPh>
    <rPh sb="172" eb="174">
      <t>ニンショウ</t>
    </rPh>
    <rPh sb="174" eb="176">
      <t>シュトク</t>
    </rPh>
    <rPh sb="177" eb="178">
      <t>オコナ</t>
    </rPh>
    <phoneticPr fontId="2"/>
  </si>
  <si>
    <t>ISOにおけるＩＣ旅券仕様に係る標準化活動は専門分野毎の分科会で行われているため、我が国から専門知識を有する技術者を派遣し、各分科会での協議に参画する必要がある。また、次世代のIC旅券においては、ICチップに査証や出入国記録情報を記録する等の多機能化が検討されており、出入国審査システム等の旅券運用に関する知識の他にＩＣ及び機械読取技術に関する全般的な知識が必要となされ、さらに、国際標準策定において前提となる運用方針においては政府メンバーが主体となって協議するため、外務省と国内の専門家グループが連携し、本案件を遂行することが不可欠である。</t>
    <rPh sb="9" eb="11">
      <t>リョケン</t>
    </rPh>
    <rPh sb="11" eb="13">
      <t>シヨウ</t>
    </rPh>
    <rPh sb="14" eb="15">
      <t>カカ</t>
    </rPh>
    <rPh sb="16" eb="19">
      <t>ヒョウジュンカ</t>
    </rPh>
    <rPh sb="19" eb="21">
      <t>カツドウ</t>
    </rPh>
    <rPh sb="22" eb="24">
      <t>センモン</t>
    </rPh>
    <rPh sb="24" eb="26">
      <t>ブンヤ</t>
    </rPh>
    <rPh sb="26" eb="27">
      <t>ゴト</t>
    </rPh>
    <rPh sb="28" eb="31">
      <t>ブンカカイ</t>
    </rPh>
    <rPh sb="32" eb="33">
      <t>オコナ</t>
    </rPh>
    <rPh sb="41" eb="42">
      <t>ワ</t>
    </rPh>
    <rPh sb="43" eb="44">
      <t>クニ</t>
    </rPh>
    <rPh sb="46" eb="48">
      <t>センモン</t>
    </rPh>
    <rPh sb="48" eb="50">
      <t>チシキ</t>
    </rPh>
    <rPh sb="51" eb="52">
      <t>ユウ</t>
    </rPh>
    <rPh sb="54" eb="57">
      <t>ギジュツシャ</t>
    </rPh>
    <rPh sb="58" eb="60">
      <t>ハケン</t>
    </rPh>
    <rPh sb="62" eb="63">
      <t>カク</t>
    </rPh>
    <rPh sb="63" eb="66">
      <t>ブンカカイ</t>
    </rPh>
    <rPh sb="68" eb="70">
      <t>キョウギ</t>
    </rPh>
    <rPh sb="71" eb="73">
      <t>サンカク</t>
    </rPh>
    <rPh sb="75" eb="77">
      <t>ヒツヨウ</t>
    </rPh>
    <rPh sb="84" eb="87">
      <t>ジセダイ</t>
    </rPh>
    <rPh sb="90" eb="92">
      <t>リョケン</t>
    </rPh>
    <rPh sb="104" eb="106">
      <t>サショウ</t>
    </rPh>
    <rPh sb="107" eb="110">
      <t>シュツニュウコク</t>
    </rPh>
    <rPh sb="110" eb="112">
      <t>キロク</t>
    </rPh>
    <rPh sb="112" eb="114">
      <t>ジョウホウ</t>
    </rPh>
    <rPh sb="115" eb="117">
      <t>キロク</t>
    </rPh>
    <rPh sb="119" eb="120">
      <t>トウ</t>
    </rPh>
    <rPh sb="121" eb="125">
      <t>タキノウカ</t>
    </rPh>
    <rPh sb="126" eb="128">
      <t>ケントウ</t>
    </rPh>
    <rPh sb="134" eb="137">
      <t>シュツニュウコク</t>
    </rPh>
    <rPh sb="137" eb="139">
      <t>シンサ</t>
    </rPh>
    <rPh sb="143" eb="144">
      <t>トウ</t>
    </rPh>
    <rPh sb="145" eb="147">
      <t>リョケン</t>
    </rPh>
    <rPh sb="147" eb="149">
      <t>ウンヨウ</t>
    </rPh>
    <rPh sb="150" eb="151">
      <t>カン</t>
    </rPh>
    <rPh sb="153" eb="155">
      <t>チシキ</t>
    </rPh>
    <rPh sb="156" eb="157">
      <t>ホカ</t>
    </rPh>
    <rPh sb="160" eb="161">
      <t>オヨ</t>
    </rPh>
    <rPh sb="162" eb="164">
      <t>キカイ</t>
    </rPh>
    <rPh sb="164" eb="165">
      <t>ヨ</t>
    </rPh>
    <rPh sb="165" eb="166">
      <t>ト</t>
    </rPh>
    <rPh sb="166" eb="168">
      <t>ギジュツ</t>
    </rPh>
    <rPh sb="169" eb="170">
      <t>カン</t>
    </rPh>
    <rPh sb="172" eb="175">
      <t>ゼンパンテキ</t>
    </rPh>
    <rPh sb="176" eb="178">
      <t>チシキ</t>
    </rPh>
    <rPh sb="179" eb="181">
      <t>ヒツヨウ</t>
    </rPh>
    <rPh sb="190" eb="192">
      <t>コクサイ</t>
    </rPh>
    <rPh sb="192" eb="194">
      <t>ヒョウジュン</t>
    </rPh>
    <rPh sb="194" eb="196">
      <t>サクテイ</t>
    </rPh>
    <rPh sb="200" eb="202">
      <t>ゼンテイ</t>
    </rPh>
    <rPh sb="205" eb="207">
      <t>ウンヨウ</t>
    </rPh>
    <rPh sb="207" eb="209">
      <t>ホウシン</t>
    </rPh>
    <rPh sb="214" eb="216">
      <t>セイフ</t>
    </rPh>
    <rPh sb="221" eb="223">
      <t>シュタイ</t>
    </rPh>
    <rPh sb="227" eb="229">
      <t>キョウギ</t>
    </rPh>
    <rPh sb="234" eb="237">
      <t>ガイムショウ</t>
    </rPh>
    <rPh sb="238" eb="240">
      <t>コクナイ</t>
    </rPh>
    <rPh sb="241" eb="244">
      <t>センモンカ</t>
    </rPh>
    <rPh sb="249" eb="251">
      <t>レンケイ</t>
    </rPh>
    <phoneticPr fontId="2"/>
  </si>
  <si>
    <t>我が国はＩＣＡＯ（国際民間航空機関）の締約国であり、ＩＣ旅券の国際基準を策定するＩＣＡＯ機械読取式渡航文書専門家会合のメンバーであり、さらにその技術的な仕様を検討する新技術作業部会メンバーとして、次世代のIC旅券仕様に係る標準策定協議に参画し、各国の旅券発行当局及び審査当局にとって有益かつ公平な技術の提案を行い、かつ、同協議状況を踏まえ、国際標準化動向に合わせた我が国旅券の高度化に必要な技術仕様の策定を目的とする。</t>
    <rPh sb="0" eb="1">
      <t>ワ</t>
    </rPh>
    <rPh sb="2" eb="3">
      <t>クニ</t>
    </rPh>
    <rPh sb="9" eb="11">
      <t>コクサイ</t>
    </rPh>
    <rPh sb="11" eb="13">
      <t>ミンカン</t>
    </rPh>
    <rPh sb="13" eb="15">
      <t>コウクウ</t>
    </rPh>
    <rPh sb="15" eb="17">
      <t>キカン</t>
    </rPh>
    <rPh sb="19" eb="22">
      <t>テイヤクコク</t>
    </rPh>
    <rPh sb="28" eb="30">
      <t>リョケン</t>
    </rPh>
    <rPh sb="31" eb="33">
      <t>コクサイ</t>
    </rPh>
    <rPh sb="33" eb="35">
      <t>キジュン</t>
    </rPh>
    <rPh sb="36" eb="38">
      <t>サクテイ</t>
    </rPh>
    <rPh sb="44" eb="46">
      <t>キカイ</t>
    </rPh>
    <rPh sb="46" eb="47">
      <t>ヨ</t>
    </rPh>
    <rPh sb="47" eb="48">
      <t>ト</t>
    </rPh>
    <rPh sb="48" eb="49">
      <t>シキ</t>
    </rPh>
    <rPh sb="49" eb="51">
      <t>トコウ</t>
    </rPh>
    <rPh sb="51" eb="53">
      <t>ブンショ</t>
    </rPh>
    <rPh sb="53" eb="56">
      <t>センモンカ</t>
    </rPh>
    <rPh sb="56" eb="58">
      <t>カイゴウ</t>
    </rPh>
    <rPh sb="72" eb="75">
      <t>ギジュツテキ</t>
    </rPh>
    <rPh sb="76" eb="78">
      <t>シヨウ</t>
    </rPh>
    <rPh sb="79" eb="81">
      <t>ケントウ</t>
    </rPh>
    <rPh sb="83" eb="86">
      <t>シンギジュツ</t>
    </rPh>
    <rPh sb="86" eb="88">
      <t>サギョウ</t>
    </rPh>
    <rPh sb="88" eb="90">
      <t>ブカイ</t>
    </rPh>
    <rPh sb="98" eb="101">
      <t>ジセダイ</t>
    </rPh>
    <rPh sb="104" eb="106">
      <t>リョケン</t>
    </rPh>
    <rPh sb="106" eb="108">
      <t>シヨウ</t>
    </rPh>
    <rPh sb="109" eb="110">
      <t>カカ</t>
    </rPh>
    <rPh sb="111" eb="113">
      <t>ヒョウジュン</t>
    </rPh>
    <rPh sb="113" eb="115">
      <t>サクテイ</t>
    </rPh>
    <rPh sb="115" eb="117">
      <t>キョウギ</t>
    </rPh>
    <rPh sb="118" eb="120">
      <t>サンカク</t>
    </rPh>
    <rPh sb="122" eb="124">
      <t>カッコク</t>
    </rPh>
    <rPh sb="125" eb="127">
      <t>リョケン</t>
    </rPh>
    <rPh sb="127" eb="129">
      <t>ハッコウ</t>
    </rPh>
    <rPh sb="129" eb="131">
      <t>トウキョク</t>
    </rPh>
    <rPh sb="131" eb="132">
      <t>オヨ</t>
    </rPh>
    <rPh sb="133" eb="135">
      <t>シンサ</t>
    </rPh>
    <rPh sb="135" eb="137">
      <t>トウキョク</t>
    </rPh>
    <rPh sb="141" eb="143">
      <t>ユウエキ</t>
    </rPh>
    <rPh sb="145" eb="147">
      <t>コウヘイ</t>
    </rPh>
    <rPh sb="148" eb="150">
      <t>ギジュツ</t>
    </rPh>
    <rPh sb="151" eb="153">
      <t>テイアン</t>
    </rPh>
    <rPh sb="154" eb="155">
      <t>オコナ</t>
    </rPh>
    <rPh sb="160" eb="161">
      <t>ドウ</t>
    </rPh>
    <rPh sb="161" eb="163">
      <t>キョウギ</t>
    </rPh>
    <rPh sb="163" eb="165">
      <t>ジョウキョウ</t>
    </rPh>
    <rPh sb="166" eb="167">
      <t>フ</t>
    </rPh>
    <rPh sb="170" eb="172">
      <t>コクサイ</t>
    </rPh>
    <rPh sb="172" eb="175">
      <t>ヒョウジュンカ</t>
    </rPh>
    <rPh sb="175" eb="177">
      <t>ドウコウ</t>
    </rPh>
    <rPh sb="178" eb="179">
      <t>ア</t>
    </rPh>
    <rPh sb="182" eb="183">
      <t>ワ</t>
    </rPh>
    <rPh sb="184" eb="185">
      <t>クニ</t>
    </rPh>
    <rPh sb="185" eb="187">
      <t>リョケン</t>
    </rPh>
    <rPh sb="188" eb="191">
      <t>コウドカ</t>
    </rPh>
    <rPh sb="192" eb="194">
      <t>ヒツヨウ</t>
    </rPh>
    <rPh sb="195" eb="197">
      <t>ギジュツ</t>
    </rPh>
    <rPh sb="197" eb="199">
      <t>シヨウ</t>
    </rPh>
    <rPh sb="200" eb="202">
      <t>サクテイ</t>
    </rPh>
    <rPh sb="203" eb="205">
      <t>モクテキ</t>
    </rPh>
    <phoneticPr fontId="2"/>
  </si>
  <si>
    <t>ICAOは旅行者の出入国手続きの簡易化及びセキュリティの強化を図る等の観点から渡航文書、主に旅券冊子のガイドラインを1978年に策定し１９９２年11月にＭＲＰを導入した。我が国は国際社会における旅券等渡航文書の重要性が高まっていることや、旅券の新たな国際標準作りが進んでいる状況に鑑み、各種標準策定協議のメンバーとして参画し、我が国の技術力を反映するなどの貢献を果たしている。また、近年旅券の偽変造等の不正使用対策の観点から、バイオメトリクスの活用、本人確認のあり方、紛失・盗難旅券データの品質管理等に係る議論もとなっている状況から我が国としても積極的に参画する必要がある。</t>
    <rPh sb="5" eb="8">
      <t>リョコウシャ</t>
    </rPh>
    <rPh sb="9" eb="12">
      <t>シュツニュウコク</t>
    </rPh>
    <rPh sb="12" eb="14">
      <t>テツヅ</t>
    </rPh>
    <rPh sb="16" eb="19">
      <t>カンイカ</t>
    </rPh>
    <rPh sb="19" eb="20">
      <t>オヨ</t>
    </rPh>
    <rPh sb="28" eb="30">
      <t>キョウカ</t>
    </rPh>
    <rPh sb="31" eb="32">
      <t>ハカ</t>
    </rPh>
    <rPh sb="33" eb="34">
      <t>トウ</t>
    </rPh>
    <rPh sb="35" eb="37">
      <t>カンテン</t>
    </rPh>
    <rPh sb="39" eb="41">
      <t>トコウ</t>
    </rPh>
    <rPh sb="41" eb="43">
      <t>ブンショ</t>
    </rPh>
    <rPh sb="44" eb="45">
      <t>オモ</t>
    </rPh>
    <rPh sb="46" eb="48">
      <t>リョケン</t>
    </rPh>
    <rPh sb="48" eb="50">
      <t>サッシ</t>
    </rPh>
    <rPh sb="62" eb="63">
      <t>ネン</t>
    </rPh>
    <rPh sb="64" eb="66">
      <t>サクテイ</t>
    </rPh>
    <rPh sb="71" eb="72">
      <t>ネン</t>
    </rPh>
    <rPh sb="74" eb="75">
      <t>ガツ</t>
    </rPh>
    <rPh sb="80" eb="82">
      <t>ドウニュウ</t>
    </rPh>
    <rPh sb="85" eb="86">
      <t>ワ</t>
    </rPh>
    <rPh sb="87" eb="88">
      <t>クニ</t>
    </rPh>
    <rPh sb="89" eb="91">
      <t>コクサイ</t>
    </rPh>
    <rPh sb="91" eb="93">
      <t>シャカイ</t>
    </rPh>
    <rPh sb="97" eb="99">
      <t>リョケン</t>
    </rPh>
    <rPh sb="99" eb="100">
      <t>トウ</t>
    </rPh>
    <rPh sb="100" eb="102">
      <t>トコウ</t>
    </rPh>
    <rPh sb="102" eb="104">
      <t>ブンショ</t>
    </rPh>
    <rPh sb="105" eb="108">
      <t>ジュウヨウセイ</t>
    </rPh>
    <rPh sb="109" eb="110">
      <t>タカ</t>
    </rPh>
    <rPh sb="119" eb="121">
      <t>リョケン</t>
    </rPh>
    <rPh sb="122" eb="123">
      <t>アラ</t>
    </rPh>
    <rPh sb="125" eb="127">
      <t>コクサイ</t>
    </rPh>
    <rPh sb="127" eb="129">
      <t>ヒョウジュン</t>
    </rPh>
    <rPh sb="129" eb="130">
      <t>ツク</t>
    </rPh>
    <rPh sb="132" eb="133">
      <t>スス</t>
    </rPh>
    <rPh sb="137" eb="139">
      <t>ジョウキョウ</t>
    </rPh>
    <rPh sb="140" eb="141">
      <t>カンガ</t>
    </rPh>
    <rPh sb="143" eb="145">
      <t>カクシュ</t>
    </rPh>
    <rPh sb="145" eb="147">
      <t>ヒョウジュン</t>
    </rPh>
    <rPh sb="147" eb="149">
      <t>サクテイ</t>
    </rPh>
    <rPh sb="149" eb="151">
      <t>キョウギ</t>
    </rPh>
    <rPh sb="159" eb="161">
      <t>サンカク</t>
    </rPh>
    <rPh sb="163" eb="164">
      <t>ワ</t>
    </rPh>
    <rPh sb="165" eb="166">
      <t>クニ</t>
    </rPh>
    <rPh sb="167" eb="170">
      <t>ギジュツリョク</t>
    </rPh>
    <rPh sb="171" eb="173">
      <t>ハンエイ</t>
    </rPh>
    <rPh sb="178" eb="180">
      <t>コウケン</t>
    </rPh>
    <rPh sb="181" eb="182">
      <t>ハ</t>
    </rPh>
    <rPh sb="191" eb="193">
      <t>キンネン</t>
    </rPh>
    <rPh sb="193" eb="195">
      <t>リョケン</t>
    </rPh>
    <rPh sb="196" eb="197">
      <t>ギ</t>
    </rPh>
    <rPh sb="197" eb="199">
      <t>ヘンゾウ</t>
    </rPh>
    <rPh sb="199" eb="200">
      <t>トウ</t>
    </rPh>
    <rPh sb="201" eb="205">
      <t>フセイシヨウ</t>
    </rPh>
    <rPh sb="205" eb="207">
      <t>タイサク</t>
    </rPh>
    <rPh sb="208" eb="210">
      <t>カンテン</t>
    </rPh>
    <rPh sb="222" eb="224">
      <t>カツヨウ</t>
    </rPh>
    <rPh sb="225" eb="227">
      <t>ホンニン</t>
    </rPh>
    <rPh sb="227" eb="229">
      <t>カクニン</t>
    </rPh>
    <rPh sb="232" eb="233">
      <t>カタ</t>
    </rPh>
    <rPh sb="234" eb="236">
      <t>フンシツ</t>
    </rPh>
    <rPh sb="237" eb="239">
      <t>トウナン</t>
    </rPh>
    <rPh sb="239" eb="241">
      <t>リョケン</t>
    </rPh>
    <rPh sb="245" eb="247">
      <t>ヒンシツ</t>
    </rPh>
    <rPh sb="247" eb="249">
      <t>カンリ</t>
    </rPh>
    <rPh sb="249" eb="250">
      <t>トウ</t>
    </rPh>
    <rPh sb="251" eb="252">
      <t>カカ</t>
    </rPh>
    <rPh sb="253" eb="255">
      <t>ギロン</t>
    </rPh>
    <phoneticPr fontId="2"/>
  </si>
  <si>
    <t>ＩＣ旅券に記録されたデータの真正性及び改ざんの有無を検証するための各国の電子署名の公開鍵を集中管理するＩＣＡＯ　ＰＫＤ（Public Key Directory：公開鍵管理ディレクトリ）に参加し、インターネット上で各国出入国管理当局及び航空会社等に右公開鍵を確実に提供することを目的とする。</t>
    <rPh sb="2" eb="4">
      <t>リョケン</t>
    </rPh>
    <rPh sb="5" eb="7">
      <t>キロク</t>
    </rPh>
    <phoneticPr fontId="4"/>
  </si>
  <si>
    <t>入国審査において日本のＩＣ旅券の真正性を証明するためには、各国の入国管理局に3ヶ月毎に更新される公開鍵を配布しなければならない。右公開鍵を安全に間違いなく各国の入国管理局に配布する仕組みとして、ＩＣＡＯ（国際民間航空機関）はＰＫＤを設立し、日本は右ＰＫＤに登録している。
本ＰＫＤ登録を利用するには公開鍵管理ディレクトリと接続するインターネット回線が必須であり、また、システムのセキュリティ保持及び機能保障のためにＰＫＤ登録システム構築請負者と保守契約を結ぶ必要がある。</t>
    <rPh sb="0" eb="2">
      <t>ニュウコク</t>
    </rPh>
    <rPh sb="2" eb="4">
      <t>シンサ</t>
    </rPh>
    <rPh sb="8" eb="10">
      <t>ニホン</t>
    </rPh>
    <rPh sb="13" eb="15">
      <t>リョケン</t>
    </rPh>
    <rPh sb="16" eb="17">
      <t>シン</t>
    </rPh>
    <rPh sb="17" eb="18">
      <t>セイ</t>
    </rPh>
    <rPh sb="18" eb="19">
      <t>セイ</t>
    </rPh>
    <rPh sb="20" eb="22">
      <t>ショウメイ</t>
    </rPh>
    <rPh sb="29" eb="31">
      <t>カッコク</t>
    </rPh>
    <rPh sb="32" eb="34">
      <t>ニュウコク</t>
    </rPh>
    <rPh sb="34" eb="37">
      <t>カンリキョク</t>
    </rPh>
    <rPh sb="40" eb="41">
      <t>ゲツ</t>
    </rPh>
    <rPh sb="41" eb="42">
      <t>ゴト</t>
    </rPh>
    <rPh sb="43" eb="45">
      <t>コウシン</t>
    </rPh>
    <rPh sb="48" eb="51">
      <t>コウカイカギ</t>
    </rPh>
    <rPh sb="52" eb="54">
      <t>ハイフ</t>
    </rPh>
    <rPh sb="64" eb="65">
      <t>ミギ</t>
    </rPh>
    <rPh sb="65" eb="68">
      <t>コウカイカギ</t>
    </rPh>
    <rPh sb="69" eb="71">
      <t>アンゼン</t>
    </rPh>
    <rPh sb="72" eb="74">
      <t>マチガ</t>
    </rPh>
    <rPh sb="77" eb="79">
      <t>カッコク</t>
    </rPh>
    <rPh sb="80" eb="82">
      <t>ニュウコク</t>
    </rPh>
    <rPh sb="82" eb="85">
      <t>カンリキョク</t>
    </rPh>
    <rPh sb="86" eb="88">
      <t>ハイフ</t>
    </rPh>
    <rPh sb="90" eb="92">
      <t>シク</t>
    </rPh>
    <rPh sb="102" eb="104">
      <t>コクサイ</t>
    </rPh>
    <rPh sb="104" eb="106">
      <t>ミンカン</t>
    </rPh>
    <rPh sb="106" eb="108">
      <t>コウクウ</t>
    </rPh>
    <rPh sb="108" eb="110">
      <t>キカン</t>
    </rPh>
    <rPh sb="116" eb="118">
      <t>セツリツ</t>
    </rPh>
    <rPh sb="120" eb="122">
      <t>ニホン</t>
    </rPh>
    <rPh sb="123" eb="124">
      <t>ミギ</t>
    </rPh>
    <rPh sb="128" eb="130">
      <t>トウロク</t>
    </rPh>
    <rPh sb="136" eb="137">
      <t>ホン</t>
    </rPh>
    <rPh sb="140" eb="142">
      <t>トウロク</t>
    </rPh>
    <rPh sb="143" eb="145">
      <t>リヨウ</t>
    </rPh>
    <rPh sb="149" eb="152">
      <t>コウカイカギ</t>
    </rPh>
    <rPh sb="152" eb="154">
      <t>カンリ</t>
    </rPh>
    <rPh sb="161" eb="163">
      <t>セツゾク</t>
    </rPh>
    <rPh sb="172" eb="174">
      <t>カイセン</t>
    </rPh>
    <rPh sb="175" eb="177">
      <t>ヒッス</t>
    </rPh>
    <rPh sb="195" eb="197">
      <t>ホジ</t>
    </rPh>
    <rPh sb="197" eb="198">
      <t>オヨ</t>
    </rPh>
    <rPh sb="199" eb="201">
      <t>キノウ</t>
    </rPh>
    <rPh sb="201" eb="203">
      <t>ホショウ</t>
    </rPh>
    <rPh sb="210" eb="212">
      <t>トウロク</t>
    </rPh>
    <rPh sb="216" eb="218">
      <t>コウチク</t>
    </rPh>
    <rPh sb="218" eb="221">
      <t>ウケオイシャ</t>
    </rPh>
    <rPh sb="222" eb="224">
      <t>ホシュ</t>
    </rPh>
    <rPh sb="224" eb="226">
      <t>ケイヤク</t>
    </rPh>
    <rPh sb="227" eb="228">
      <t>ムス</t>
    </rPh>
    <rPh sb="229" eb="231">
      <t>ヒツヨウ</t>
    </rPh>
    <phoneticPr fontId="2"/>
  </si>
  <si>
    <t>制度変更への対応・情報セキュリティ強化等に関する業務プログラムの改修を行うことによる、旅券関連事務及び情報セキュリティ案件に沿ったシステムの運用を維持する。</t>
    <rPh sb="0" eb="2">
      <t>セイド</t>
    </rPh>
    <rPh sb="2" eb="4">
      <t>ヘンコウ</t>
    </rPh>
    <rPh sb="6" eb="8">
      <t>タイオウ</t>
    </rPh>
    <rPh sb="9" eb="11">
      <t>ジョウホウ</t>
    </rPh>
    <rPh sb="17" eb="19">
      <t>キョウカ</t>
    </rPh>
    <rPh sb="19" eb="20">
      <t>トウ</t>
    </rPh>
    <rPh sb="21" eb="22">
      <t>カン</t>
    </rPh>
    <rPh sb="24" eb="26">
      <t>ギョウム</t>
    </rPh>
    <rPh sb="32" eb="34">
      <t>カイシュウ</t>
    </rPh>
    <rPh sb="35" eb="36">
      <t>オコナ</t>
    </rPh>
    <rPh sb="43" eb="45">
      <t>リョケン</t>
    </rPh>
    <rPh sb="45" eb="47">
      <t>カンレン</t>
    </rPh>
    <rPh sb="47" eb="49">
      <t>ジム</t>
    </rPh>
    <rPh sb="49" eb="50">
      <t>オヨ</t>
    </rPh>
    <rPh sb="51" eb="53">
      <t>ジョウホウ</t>
    </rPh>
    <rPh sb="59" eb="61">
      <t>アンケン</t>
    </rPh>
    <rPh sb="62" eb="63">
      <t>ソ</t>
    </rPh>
    <rPh sb="70" eb="72">
      <t>ウンヨウ</t>
    </rPh>
    <rPh sb="73" eb="75">
      <t>イジ</t>
    </rPh>
    <phoneticPr fontId="2"/>
  </si>
  <si>
    <t>制度変更への対応、運用上の利便性向上、要望対応、偽変造対策のための改良、旅券の不正取得防止、国民のサービスに資する運用変更等への対応、及び「政府機関の情報セキュリティ対策のための統一基準」や「外務省情報セキュリティポリシー」等に規定されているセキュリティ要件への対応のための業務プログラム改良・改修を行っている。</t>
    <rPh sb="0" eb="2">
      <t>セイド</t>
    </rPh>
    <rPh sb="2" eb="4">
      <t>ヘンコウ</t>
    </rPh>
    <rPh sb="6" eb="8">
      <t>タイオウ</t>
    </rPh>
    <rPh sb="9" eb="12">
      <t>ウンヨウジョウ</t>
    </rPh>
    <rPh sb="13" eb="16">
      <t>リベンセイ</t>
    </rPh>
    <rPh sb="16" eb="18">
      <t>コウジョウ</t>
    </rPh>
    <rPh sb="19" eb="21">
      <t>ヨウボウ</t>
    </rPh>
    <rPh sb="21" eb="23">
      <t>タイオウ</t>
    </rPh>
    <rPh sb="24" eb="25">
      <t>ギ</t>
    </rPh>
    <rPh sb="25" eb="27">
      <t>ヘンゾウ</t>
    </rPh>
    <rPh sb="27" eb="29">
      <t>タイサク</t>
    </rPh>
    <rPh sb="33" eb="35">
      <t>カイリョウ</t>
    </rPh>
    <rPh sb="36" eb="38">
      <t>リョケン</t>
    </rPh>
    <rPh sb="39" eb="41">
      <t>フセイ</t>
    </rPh>
    <rPh sb="41" eb="43">
      <t>シュトク</t>
    </rPh>
    <rPh sb="43" eb="45">
      <t>ボウシ</t>
    </rPh>
    <rPh sb="46" eb="48">
      <t>コクミン</t>
    </rPh>
    <rPh sb="54" eb="55">
      <t>シ</t>
    </rPh>
    <rPh sb="57" eb="59">
      <t>ウンヨウ</t>
    </rPh>
    <rPh sb="59" eb="61">
      <t>ヘンコウ</t>
    </rPh>
    <rPh sb="61" eb="62">
      <t>トウ</t>
    </rPh>
    <rPh sb="64" eb="66">
      <t>タイオウ</t>
    </rPh>
    <rPh sb="67" eb="68">
      <t>オヨ</t>
    </rPh>
    <rPh sb="70" eb="72">
      <t>セイフ</t>
    </rPh>
    <rPh sb="72" eb="74">
      <t>キカン</t>
    </rPh>
    <rPh sb="75" eb="77">
      <t>ジョウホウ</t>
    </rPh>
    <rPh sb="83" eb="85">
      <t>タイサク</t>
    </rPh>
    <rPh sb="89" eb="91">
      <t>トウイツ</t>
    </rPh>
    <rPh sb="91" eb="93">
      <t>キジュン</t>
    </rPh>
    <rPh sb="96" eb="99">
      <t>ガイムショウ</t>
    </rPh>
    <rPh sb="99" eb="101">
      <t>ジョウホウ</t>
    </rPh>
    <rPh sb="112" eb="113">
      <t>トウ</t>
    </rPh>
    <rPh sb="114" eb="116">
      <t>キテイ</t>
    </rPh>
    <rPh sb="127" eb="129">
      <t>ヨウケン</t>
    </rPh>
    <rPh sb="131" eb="133">
      <t>タイオウ</t>
    </rPh>
    <rPh sb="137" eb="139">
      <t>ギョウム</t>
    </rPh>
    <rPh sb="144" eb="146">
      <t>カイリョウ</t>
    </rPh>
    <rPh sb="147" eb="149">
      <t>カイシュウ</t>
    </rPh>
    <rPh sb="150" eb="151">
      <t>オコナ</t>
    </rPh>
    <phoneticPr fontId="2"/>
  </si>
  <si>
    <t>/</t>
    <phoneticPr fontId="4"/>
  </si>
  <si>
    <t xml:space="preserve">  9,930,906千円
 /4,045847冊</t>
    <rPh sb="11" eb="12">
      <t>セン</t>
    </rPh>
    <rPh sb="12" eb="13">
      <t>エン</t>
    </rPh>
    <rPh sb="24" eb="25">
      <t>サツ</t>
    </rPh>
    <phoneticPr fontId="2"/>
  </si>
  <si>
    <t xml:space="preserve">  9,089,475千円
 /4,077,432冊</t>
    <rPh sb="11" eb="12">
      <t>セン</t>
    </rPh>
    <rPh sb="12" eb="13">
      <t>エン</t>
    </rPh>
    <rPh sb="25" eb="26">
      <t>サツ</t>
    </rPh>
    <phoneticPr fontId="2"/>
  </si>
  <si>
    <t xml:space="preserve">  8,089,950千円
 /3,377,085円</t>
    <rPh sb="11" eb="12">
      <t>セン</t>
    </rPh>
    <rPh sb="12" eb="13">
      <t>エン</t>
    </rPh>
    <rPh sb="25" eb="26">
      <t>エン</t>
    </rPh>
    <phoneticPr fontId="2"/>
  </si>
  <si>
    <t xml:space="preserve">  7,765,900千円
 /4,129,666円</t>
    <rPh sb="11" eb="12">
      <t>セン</t>
    </rPh>
    <rPh sb="12" eb="13">
      <t>エン</t>
    </rPh>
    <rPh sb="25" eb="26">
      <t>エン</t>
    </rPh>
    <phoneticPr fontId="2"/>
  </si>
  <si>
    <t>-17件</t>
    <rPh sb="3" eb="4">
      <t>ケン</t>
    </rPh>
    <phoneticPr fontId="2"/>
  </si>
  <si>
    <t>国民の利便性と日本国旅券の国際的信頼性の向上を図るため、中長期的に、IC旅券のセキュリティ技術を更新した次世代旅券を導入するとともに旅券発給管理システムを刷新し、国と地方公共団体の役割分担の見直し等を含む旅券発給体制全体の効率化に努める。</t>
    <rPh sb="28" eb="32">
      <t>チュウチョウキテキ</t>
    </rPh>
    <rPh sb="36" eb="38">
      <t>リョケン</t>
    </rPh>
    <rPh sb="45" eb="47">
      <t>ギジュツ</t>
    </rPh>
    <rPh sb="48" eb="50">
      <t>コウシン</t>
    </rPh>
    <rPh sb="52" eb="55">
      <t>ジセダイ</t>
    </rPh>
    <rPh sb="55" eb="57">
      <t>リョケン</t>
    </rPh>
    <rPh sb="58" eb="60">
      <t>ドウニュウ</t>
    </rPh>
    <rPh sb="66" eb="68">
      <t>リョケン</t>
    </rPh>
    <rPh sb="68" eb="70">
      <t>ハッキュウ</t>
    </rPh>
    <rPh sb="70" eb="72">
      <t>カンリ</t>
    </rPh>
    <rPh sb="77" eb="79">
      <t>サッシン</t>
    </rPh>
    <rPh sb="108" eb="110">
      <t>ゼンタイ</t>
    </rPh>
    <rPh sb="115" eb="116">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</si>
</sst>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0%"/>
    <numFmt numFmtId="178" formatCode="#,##0;&quot;▲ &quot;#,##0"/>
    <numFmt numFmtId="179" formatCode="#,##0;&quot;△ &quot;#,##0"/>
    <numFmt numFmtId="180" formatCode="#,##0_);[Red]\(#,##0\)"/>
    <numFmt numFmtId="181" formatCode="#,##0.0_ "/>
    <numFmt numFmtId="182" formatCode="#,##0.00_ "/>
    <numFmt numFmtId="183" formatCode="#,##0.00_);[Red]\(#,##0.00\)"/>
    <numFmt numFmtId="184" formatCode="#,##0.0_);[Red]\(#,##0.0\)"/>
    <numFmt numFmtId="185" formatCode="#,##0_ ;[Red]\-#,##0\ "/>
    <numFmt numFmtId="186" formatCode="#,##0.0;[Red]\-#,##0.0"/>
    <numFmt numFmtId="187" formatCode="0_);[Red]\(0\)"/>
  </numFmts>
  <fonts count="4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
      <sz val="11"/>
      <color theme="1"/>
      <name val="ＭＳ Ｐゴシック"/>
      <family val="2"/>
      <charset val="128"/>
      <scheme val="minor"/>
    </font>
    <font>
      <b/>
      <sz val="10"/>
      <name val="ＭＳ ゴシック"/>
      <family val="3"/>
      <charset val="128"/>
    </font>
    <font>
      <sz val="11"/>
      <name val="ＭＳ Ｐゴシック"/>
      <family val="3"/>
      <charset val="128"/>
      <scheme val="minor"/>
    </font>
    <font>
      <b/>
      <sz val="14"/>
      <name val="ＭＳ Ｐゴシック"/>
      <family val="3"/>
      <charset val="128"/>
    </font>
    <font>
      <sz val="9"/>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b/>
      <sz val="8"/>
      <name val="ＭＳ Ｐゴシック"/>
      <family val="3"/>
      <charset val="128"/>
    </font>
    <font>
      <sz val="8"/>
      <name val="ＭＳ Ｐゴシック"/>
      <family val="3"/>
      <charset val="128"/>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9"/>
      <color theme="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7"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ouble">
        <color indexed="64"/>
      </right>
      <top style="thin">
        <color indexed="64"/>
      </top>
      <bottom style="hair">
        <color indexed="64"/>
      </bottom>
      <diagonal/>
    </border>
    <border>
      <left/>
      <right style="double">
        <color indexed="64"/>
      </right>
      <top style="thin">
        <color indexed="64"/>
      </top>
      <bottom style="medium">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31" fillId="0" borderId="0" applyFont="0" applyFill="0" applyBorder="0" applyAlignment="0" applyProtection="0">
      <alignment vertical="center"/>
    </xf>
  </cellStyleXfs>
  <cellXfs count="149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27" xfId="3" applyFont="1" applyFill="1" applyBorder="1" applyAlignment="1" applyProtection="1">
      <alignment vertical="top"/>
    </xf>
    <xf numFmtId="0" fontId="9" fillId="0" borderId="129"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0" xfId="1" applyFont="1">
      <alignment vertical="center"/>
    </xf>
    <xf numFmtId="0" fontId="1" fillId="0" borderId="19" xfId="1" applyFont="1" applyFill="1" applyBorder="1" applyAlignment="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1" xfId="1" applyFont="1" applyFill="1" applyBorder="1">
      <alignment vertical="center"/>
    </xf>
    <xf numFmtId="0" fontId="23" fillId="0" borderId="0" xfId="1" applyFont="1">
      <alignment vertical="center"/>
    </xf>
    <xf numFmtId="0" fontId="34" fillId="0" borderId="0" xfId="0" applyFont="1">
      <alignmen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1" fillId="0" borderId="0" xfId="0" applyFont="1">
      <alignment vertical="center"/>
    </xf>
    <xf numFmtId="0" fontId="0" fillId="0" borderId="0" xfId="0" applyAlignment="1">
      <alignment vertical="center"/>
    </xf>
    <xf numFmtId="0" fontId="17" fillId="0" borderId="0" xfId="0" applyFont="1">
      <alignment vertical="center"/>
    </xf>
    <xf numFmtId="0" fontId="9" fillId="0" borderId="0" xfId="3" applyFont="1" applyFill="1" applyBorder="1" applyAlignment="1" applyProtection="1">
      <alignment vertical="center"/>
    </xf>
    <xf numFmtId="0" fontId="0" fillId="0" borderId="0" xfId="0" applyFill="1">
      <alignment vertical="center"/>
    </xf>
    <xf numFmtId="0" fontId="16" fillId="0" borderId="0" xfId="0" applyFont="1" applyFill="1" applyBorder="1" applyAlignment="1">
      <alignment horizontal="center" vertical="center" textRotation="255" wrapText="1"/>
    </xf>
    <xf numFmtId="0" fontId="0" fillId="0" borderId="0" xfId="0" applyBorder="1" applyAlignment="1">
      <alignment horizontal="center" vertical="center"/>
    </xf>
    <xf numFmtId="0" fontId="0" fillId="0" borderId="0" xfId="0" applyFill="1" applyBorder="1" applyAlignment="1">
      <alignment vertical="center"/>
    </xf>
    <xf numFmtId="0" fontId="1" fillId="0" borderId="0" xfId="1" applyFont="1" applyFill="1" applyBorder="1" applyAlignment="1">
      <alignment horizontal="left" vertical="center"/>
    </xf>
    <xf numFmtId="0" fontId="0" fillId="0" borderId="0" xfId="0" applyFill="1" applyBorder="1" applyAlignment="1">
      <alignment horizontal="left" vertical="center" wrapText="1"/>
    </xf>
    <xf numFmtId="0" fontId="1" fillId="0" borderId="0" xfId="0" applyFont="1" applyFill="1" applyBorder="1" applyAlignment="1">
      <alignment horizontal="left" vertical="center"/>
    </xf>
    <xf numFmtId="49" fontId="1" fillId="0" borderId="0" xfId="1" applyNumberFormat="1" applyFont="1" applyFill="1" applyBorder="1" applyAlignment="1">
      <alignment horizontal="left" vertical="center" wrapText="1"/>
    </xf>
    <xf numFmtId="0" fontId="1" fillId="0" borderId="0" xfId="1" applyFont="1" applyBorder="1" applyAlignment="1">
      <alignment horizontal="left" vertical="center"/>
    </xf>
    <xf numFmtId="0" fontId="0" fillId="0" borderId="0" xfId="0" applyBorder="1" applyAlignment="1">
      <alignment vertical="center" wrapText="1"/>
    </xf>
    <xf numFmtId="40" fontId="0" fillId="0" borderId="0" xfId="5" applyNumberFormat="1" applyFont="1" applyBorder="1" applyAlignment="1">
      <alignment vertical="center" wrapText="1"/>
    </xf>
    <xf numFmtId="40" fontId="0" fillId="0" borderId="0" xfId="5" applyNumberFormat="1" applyFont="1" applyBorder="1" applyAlignment="1">
      <alignment vertical="center"/>
    </xf>
    <xf numFmtId="0" fontId="23" fillId="0" borderId="0" xfId="1" applyFont="1" applyFill="1" applyBorder="1" applyAlignment="1">
      <alignment horizontal="center" vertical="center"/>
    </xf>
    <xf numFmtId="0" fontId="23" fillId="0" borderId="0" xfId="1" applyFont="1" applyFill="1" applyBorder="1" applyAlignment="1">
      <alignment horizontal="center" vertical="top"/>
    </xf>
    <xf numFmtId="0" fontId="3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0" fillId="0" borderId="0" xfId="0" applyAlignment="1">
      <alignment vertical="center"/>
    </xf>
    <xf numFmtId="0" fontId="0" fillId="0" borderId="0" xfId="0" applyFont="1" applyFill="1" applyBorder="1" applyAlignment="1">
      <alignment horizontal="center" vertical="top"/>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8" xfId="3" applyFont="1" applyFill="1" applyBorder="1" applyAlignment="1">
      <alignment horizontal="center" vertical="center" shrinkToFit="1"/>
    </xf>
    <xf numFmtId="0" fontId="1" fillId="0" borderId="21" xfId="3" applyFont="1" applyFill="1" applyBorder="1" applyAlignment="1">
      <alignment horizontal="center" vertical="center" shrinkToFit="1"/>
    </xf>
    <xf numFmtId="0" fontId="9" fillId="0" borderId="0" xfId="0" applyFont="1" applyBorder="1" applyAlignment="1">
      <alignment horizontal="center" vertical="center" wrapText="1"/>
    </xf>
    <xf numFmtId="0" fontId="0" fillId="0" borderId="0" xfId="0" applyAlignment="1">
      <alignment vertical="center"/>
    </xf>
    <xf numFmtId="0" fontId="7" fillId="0" borderId="0" xfId="2" applyFont="1" applyFill="1" applyBorder="1" applyAlignment="1" applyProtection="1">
      <alignment horizontal="center" vertical="center"/>
    </xf>
    <xf numFmtId="0" fontId="0" fillId="0" borderId="0" xfId="0"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6" xfId="1" applyFont="1" applyBorder="1" applyAlignment="1">
      <alignment vertical="center"/>
    </xf>
    <xf numFmtId="0" fontId="1" fillId="0" borderId="0" xfId="1" applyFont="1" applyBorder="1" applyAlignment="1">
      <alignment vertical="center"/>
    </xf>
    <xf numFmtId="0" fontId="37" fillId="0" borderId="0" xfId="0" applyFont="1" applyBorder="1" applyAlignment="1">
      <alignment vertical="center"/>
    </xf>
    <xf numFmtId="0" fontId="11" fillId="0" borderId="0" xfId="0" applyFont="1" applyBorder="1" applyAlignment="1">
      <alignment vertical="center"/>
    </xf>
    <xf numFmtId="0" fontId="23" fillId="0" borderId="0" xfId="1" applyFont="1" applyAlignment="1">
      <alignment vertical="center"/>
    </xf>
    <xf numFmtId="0" fontId="11" fillId="0" borderId="0" xfId="1" applyFont="1" applyAlignment="1">
      <alignment vertical="center"/>
    </xf>
    <xf numFmtId="181" fontId="0" fillId="0" borderId="0" xfId="0" applyNumberFormat="1" applyBorder="1" applyAlignment="1">
      <alignment horizontal="right" vertical="center" wrapText="1"/>
    </xf>
    <xf numFmtId="0" fontId="0" fillId="0" borderId="0" xfId="0" applyBorder="1" applyAlignment="1">
      <alignment horizontal="right" vertical="center" wrapText="1"/>
    </xf>
    <xf numFmtId="176" fontId="0" fillId="0" borderId="0" xfId="0" applyNumberFormat="1" applyBorder="1" applyAlignment="1">
      <alignment horizontal="right" vertical="center" wrapText="1"/>
    </xf>
    <xf numFmtId="0" fontId="0" fillId="0" borderId="0" xfId="0" applyBorder="1">
      <alignment vertical="center"/>
    </xf>
    <xf numFmtId="0" fontId="19" fillId="0" borderId="0" xfId="0" applyFont="1" applyBorder="1" applyAlignment="1">
      <alignment horizontal="center" vertical="center"/>
    </xf>
    <xf numFmtId="0" fontId="0" fillId="0" borderId="25" xfId="0" applyBorder="1">
      <alignment vertical="center"/>
    </xf>
    <xf numFmtId="0" fontId="3" fillId="0" borderId="1" xfId="0" applyFont="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9" fillId="0" borderId="15" xfId="1" applyFont="1" applyFill="1" applyBorder="1" applyAlignment="1">
      <alignment horizontal="center" vertical="center"/>
    </xf>
    <xf numFmtId="0" fontId="19" fillId="0" borderId="16" xfId="1" applyFont="1" applyFill="1" applyBorder="1" applyAlignment="1">
      <alignment horizontal="center" vertical="center"/>
    </xf>
    <xf numFmtId="0" fontId="9" fillId="0" borderId="3" xfId="3" applyFont="1" applyFill="1" applyBorder="1" applyAlignment="1" applyProtection="1">
      <alignment vertical="top"/>
    </xf>
    <xf numFmtId="0" fontId="1" fillId="0" borderId="0" xfId="1" applyFont="1" applyBorder="1" applyAlignment="1">
      <alignment vertical="center" wrapText="1"/>
    </xf>
    <xf numFmtId="0" fontId="1" fillId="0" borderId="0" xfId="1" applyFont="1" applyAlignment="1">
      <alignment vertical="center"/>
    </xf>
    <xf numFmtId="0" fontId="1" fillId="0" borderId="46" xfId="1" applyFont="1" applyFill="1" applyBorder="1" applyAlignment="1">
      <alignment vertical="center"/>
    </xf>
    <xf numFmtId="0" fontId="1" fillId="0" borderId="46" xfId="1" applyFont="1" applyBorder="1" applyAlignment="1">
      <alignment vertical="center" wrapText="1"/>
    </xf>
    <xf numFmtId="0" fontId="0" fillId="0" borderId="19" xfId="0"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182" fontId="0" fillId="0" borderId="3" xfId="0" applyNumberFormat="1" applyBorder="1" applyAlignment="1">
      <alignment horizontal="right" vertical="center"/>
    </xf>
    <xf numFmtId="0" fontId="11" fillId="0" borderId="3" xfId="0" applyFont="1" applyBorder="1" applyAlignment="1">
      <alignment vertical="center"/>
    </xf>
    <xf numFmtId="0" fontId="23" fillId="0" borderId="25" xfId="1" applyFont="1" applyBorder="1">
      <alignment vertical="center"/>
    </xf>
    <xf numFmtId="49" fontId="1" fillId="0" borderId="3" xfId="1" applyNumberFormat="1" applyFont="1" applyFill="1" applyBorder="1" applyAlignment="1">
      <alignment horizontal="left" vertical="center" wrapText="1"/>
    </xf>
    <xf numFmtId="0" fontId="1" fillId="0" borderId="3" xfId="1" applyFont="1" applyFill="1" applyBorder="1" applyAlignment="1">
      <alignment horizontal="left" vertical="center"/>
    </xf>
    <xf numFmtId="0" fontId="37" fillId="0" borderId="0" xfId="0" applyFont="1" applyBorder="1" applyAlignment="1">
      <alignment vertical="center"/>
    </xf>
    <xf numFmtId="0" fontId="1" fillId="0" borderId="0" xfId="1" applyFont="1" applyBorder="1" applyAlignment="1">
      <alignment horizontal="center"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38" fontId="0" fillId="0" borderId="0" xfId="5" applyFont="1" applyFill="1" applyBorder="1" applyAlignment="1">
      <alignment vertical="center" wrapText="1"/>
    </xf>
    <xf numFmtId="38" fontId="0" fillId="0" borderId="0" xfId="5" applyFont="1" applyFill="1" applyBorder="1" applyAlignment="1">
      <alignment vertical="center"/>
    </xf>
    <xf numFmtId="0" fontId="0" fillId="0" borderId="0" xfId="0" applyFill="1" applyBorder="1" applyAlignment="1">
      <alignment vertical="center" wrapText="1"/>
    </xf>
    <xf numFmtId="40" fontId="0" fillId="0" borderId="0" xfId="5" applyNumberFormat="1" applyFont="1" applyFill="1" applyBorder="1" applyAlignment="1">
      <alignment vertical="center" wrapText="1"/>
    </xf>
    <xf numFmtId="40" fontId="0" fillId="0" borderId="0" xfId="5" applyNumberFormat="1" applyFont="1" applyFill="1" applyBorder="1" applyAlignment="1">
      <alignment vertical="center"/>
    </xf>
    <xf numFmtId="0" fontId="0" fillId="0" borderId="0" xfId="0" applyFill="1" applyBorder="1" applyAlignment="1">
      <alignment horizontal="center" vertical="center"/>
    </xf>
    <xf numFmtId="182" fontId="0" fillId="0" borderId="0" xfId="0" applyNumberFormat="1" applyFill="1" applyBorder="1" applyAlignment="1">
      <alignment vertical="center" wrapText="1"/>
    </xf>
    <xf numFmtId="182" fontId="0" fillId="0" borderId="0" xfId="0" applyNumberFormat="1" applyFill="1" applyBorder="1" applyAlignment="1">
      <alignment vertical="center"/>
    </xf>
    <xf numFmtId="181" fontId="0" fillId="0" borderId="0" xfId="0" applyNumberFormat="1" applyFill="1" applyBorder="1" applyAlignment="1">
      <alignment vertical="center" wrapText="1"/>
    </xf>
    <xf numFmtId="181" fontId="0" fillId="0" borderId="0" xfId="0" applyNumberFormat="1" applyFill="1" applyBorder="1" applyAlignment="1">
      <alignment vertical="center"/>
    </xf>
    <xf numFmtId="186" fontId="0" fillId="0" borderId="0" xfId="5" applyNumberFormat="1" applyFont="1" applyFill="1" applyBorder="1" applyAlignment="1">
      <alignment vertical="center" wrapText="1"/>
    </xf>
    <xf numFmtId="186" fontId="0" fillId="0" borderId="0" xfId="5" applyNumberFormat="1" applyFont="1" applyFill="1" applyBorder="1" applyAlignment="1">
      <alignment vertical="center"/>
    </xf>
    <xf numFmtId="177" fontId="0" fillId="0" borderId="0" xfId="0" applyNumberFormat="1" applyFill="1" applyBorder="1" applyAlignment="1">
      <alignment horizontal="center" vertical="center"/>
    </xf>
    <xf numFmtId="176" fontId="0" fillId="0" borderId="0" xfId="0" applyNumberFormat="1" applyFill="1" applyBorder="1" applyAlignment="1">
      <alignment vertical="center" wrapText="1"/>
    </xf>
    <xf numFmtId="176" fontId="0" fillId="0" borderId="0" xfId="0" applyNumberFormat="1" applyFill="1" applyBorder="1" applyAlignment="1">
      <alignment vertical="center"/>
    </xf>
    <xf numFmtId="0" fontId="9" fillId="0" borderId="151" xfId="3" applyFont="1" applyFill="1" applyBorder="1" applyAlignment="1" applyProtection="1">
      <alignment vertical="top"/>
    </xf>
    <xf numFmtId="0" fontId="9" fillId="0" borderId="31" xfId="3" applyFont="1" applyFill="1" applyBorder="1" applyAlignment="1" applyProtection="1">
      <alignment vertical="top"/>
    </xf>
    <xf numFmtId="0" fontId="9" fillId="0" borderId="152" xfId="3" applyFont="1" applyFill="1" applyBorder="1" applyAlignment="1" applyProtection="1">
      <alignment vertical="top"/>
    </xf>
    <xf numFmtId="0" fontId="1" fillId="0" borderId="1" xfId="1" applyFont="1" applyBorder="1">
      <alignment vertical="center"/>
    </xf>
    <xf numFmtId="0" fontId="1" fillId="0" borderId="4" xfId="1" applyFont="1" applyBorder="1" applyAlignment="1">
      <alignment horizontal="left" vertical="center"/>
    </xf>
    <xf numFmtId="0" fontId="23" fillId="0" borderId="0" xfId="1" applyFont="1" applyBorder="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0" fillId="0" borderId="3" xfId="0" applyBorder="1" applyAlignment="1">
      <alignment vertical="center"/>
    </xf>
    <xf numFmtId="0" fontId="11" fillId="0" borderId="4" xfId="0" applyFont="1" applyBorder="1" applyAlignment="1">
      <alignment vertical="center"/>
    </xf>
    <xf numFmtId="0" fontId="9" fillId="0" borderId="15" xfId="0" applyFont="1" applyBorder="1" applyAlignment="1">
      <alignment horizontal="center" vertical="center" wrapText="1"/>
    </xf>
    <xf numFmtId="0" fontId="5" fillId="0" borderId="46"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65" xfId="0" applyBorder="1" applyAlignment="1">
      <alignment horizontal="center" vertical="center" wrapText="1"/>
    </xf>
    <xf numFmtId="0" fontId="0" fillId="0" borderId="3" xfId="0" applyBorder="1" applyAlignment="1">
      <alignment horizontal="center" vertical="center"/>
    </xf>
    <xf numFmtId="0" fontId="19" fillId="0" borderId="12" xfId="1" applyFont="1" applyFill="1" applyBorder="1" applyAlignment="1">
      <alignment horizontal="center" vertical="center"/>
    </xf>
    <xf numFmtId="0" fontId="1" fillId="0" borderId="79" xfId="1" applyFont="1" applyBorder="1" applyAlignment="1">
      <alignment horizontal="center" vertical="center"/>
    </xf>
    <xf numFmtId="0" fontId="5" fillId="0" borderId="12"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17" xfId="0" applyFont="1" applyFill="1" applyBorder="1" applyAlignment="1">
      <alignment horizontal="center" vertical="center"/>
    </xf>
    <xf numFmtId="0" fontId="0" fillId="3" borderId="19" xfId="0" applyFont="1" applyFill="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vertical="center"/>
    </xf>
    <xf numFmtId="49" fontId="1" fillId="0" borderId="79" xfId="1" applyNumberFormat="1" applyFont="1" applyFill="1" applyBorder="1" applyAlignment="1">
      <alignment horizontal="left" vertical="center" wrapText="1"/>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70" xfId="1" applyFont="1" applyFill="1" applyBorder="1" applyAlignment="1">
      <alignment horizontal="center" vertical="top"/>
    </xf>
    <xf numFmtId="0" fontId="37" fillId="0" borderId="0" xfId="0" applyFont="1" applyBorder="1" applyAlignment="1">
      <alignment vertical="center"/>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19" fillId="0" borderId="17" xfId="1" applyFont="1" applyFill="1" applyBorder="1" applyAlignment="1">
      <alignment horizontal="center" vertical="center"/>
    </xf>
    <xf numFmtId="0" fontId="1" fillId="0" borderId="132" xfId="1" applyFont="1" applyBorder="1" applyAlignment="1">
      <alignment horizontal="center" vertical="center"/>
    </xf>
    <xf numFmtId="0" fontId="1" fillId="0" borderId="140" xfId="1" applyFont="1" applyFill="1" applyBorder="1" applyAlignment="1">
      <alignment horizontal="center" vertical="top"/>
    </xf>
    <xf numFmtId="0" fontId="1" fillId="0" borderId="138" xfId="1" applyFont="1" applyFill="1" applyBorder="1" applyAlignment="1">
      <alignment horizontal="center" vertical="top"/>
    </xf>
    <xf numFmtId="0" fontId="1" fillId="0" borderId="139"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0" fillId="0" borderId="28" xfId="0" applyFont="1" applyFill="1" applyBorder="1" applyAlignment="1">
      <alignment horizontal="center" vertical="top"/>
    </xf>
    <xf numFmtId="0" fontId="0" fillId="0" borderId="19" xfId="0" applyFont="1" applyFill="1" applyBorder="1" applyAlignment="1">
      <alignment horizontal="center" vertical="top"/>
    </xf>
    <xf numFmtId="0" fontId="0" fillId="0" borderId="21" xfId="0" applyFont="1" applyFill="1" applyBorder="1" applyAlignment="1">
      <alignment horizontal="center" vertical="top"/>
    </xf>
    <xf numFmtId="0" fontId="0" fillId="0" borderId="71" xfId="0" applyFont="1" applyFill="1" applyBorder="1" applyAlignment="1">
      <alignment horizontal="center" vertical="top"/>
    </xf>
    <xf numFmtId="0" fontId="0" fillId="0" borderId="66" xfId="0" applyFont="1" applyFill="1" applyBorder="1" applyAlignment="1">
      <alignment horizontal="center" vertical="top"/>
    </xf>
    <xf numFmtId="0" fontId="1" fillId="0" borderId="3" xfId="1" applyFont="1" applyBorder="1" applyAlignment="1">
      <alignment horizontal="center" vertical="center"/>
    </xf>
    <xf numFmtId="0" fontId="11" fillId="2" borderId="25" xfId="1" applyFont="1" applyFill="1" applyBorder="1" applyAlignment="1">
      <alignment vertical="center" wrapText="1"/>
    </xf>
    <xf numFmtId="0" fontId="11" fillId="2" borderId="0" xfId="1" applyFont="1" applyFill="1" applyBorder="1" applyAlignment="1">
      <alignment vertical="center" wrapText="1"/>
    </xf>
    <xf numFmtId="0" fontId="11" fillId="2" borderId="26" xfId="1" applyFont="1" applyFill="1" applyBorder="1" applyAlignment="1">
      <alignment vertical="center" wrapText="1"/>
    </xf>
    <xf numFmtId="0" fontId="11" fillId="2" borderId="52" xfId="1" applyFont="1" applyFill="1" applyBorder="1" applyAlignment="1">
      <alignment vertical="center" wrapText="1"/>
    </xf>
    <xf numFmtId="0" fontId="11" fillId="2" borderId="46" xfId="1" applyFont="1" applyFill="1" applyBorder="1" applyAlignment="1">
      <alignment vertical="center" wrapText="1"/>
    </xf>
    <xf numFmtId="0" fontId="11" fillId="2" borderId="53" xfId="1" applyFont="1" applyFill="1" applyBorder="1" applyAlignment="1">
      <alignment vertical="center" wrapText="1"/>
    </xf>
    <xf numFmtId="0" fontId="1" fillId="0" borderId="76" xfId="1" applyFont="1" applyBorder="1">
      <alignment vertical="center"/>
    </xf>
    <xf numFmtId="0" fontId="0" fillId="0" borderId="82" xfId="0" applyFont="1" applyFill="1" applyBorder="1" applyAlignment="1">
      <alignment horizontal="center" vertical="top"/>
    </xf>
    <xf numFmtId="0" fontId="0" fillId="0" borderId="1" xfId="0" applyFont="1" applyFill="1" applyBorder="1" applyAlignment="1">
      <alignment horizontal="center" vertical="top"/>
    </xf>
    <xf numFmtId="0" fontId="0" fillId="0" borderId="77" xfId="0" applyFont="1" applyFill="1" applyBorder="1" applyAlignment="1">
      <alignment horizontal="center" vertical="top"/>
    </xf>
    <xf numFmtId="0" fontId="0" fillId="0" borderId="0" xfId="0" applyFill="1" applyBorder="1">
      <alignment vertical="center"/>
    </xf>
    <xf numFmtId="0" fontId="1" fillId="0" borderId="0" xfId="1" applyFont="1" applyBorder="1">
      <alignment vertical="center"/>
    </xf>
    <xf numFmtId="0" fontId="1" fillId="2" borderId="0" xfId="1" applyFont="1" applyFill="1" applyBorder="1" applyAlignment="1">
      <alignment horizontal="center" vertical="center"/>
    </xf>
    <xf numFmtId="0" fontId="0" fillId="0" borderId="0" xfId="0" applyBorder="1" applyAlignment="1">
      <alignment vertical="center"/>
    </xf>
    <xf numFmtId="0" fontId="1" fillId="0" borderId="0" xfId="1" applyFill="1" applyBorder="1">
      <alignment vertical="center"/>
    </xf>
    <xf numFmtId="0" fontId="1" fillId="0" borderId="3" xfId="1" applyFont="1" applyFill="1" applyBorder="1" applyAlignment="1">
      <alignment horizontal="center" vertical="center"/>
    </xf>
    <xf numFmtId="0" fontId="0" fillId="0" borderId="149" xfId="0" applyBorder="1" applyAlignment="1">
      <alignment horizontal="center" vertical="center"/>
    </xf>
    <xf numFmtId="0" fontId="1" fillId="0" borderId="149" xfId="1" applyFont="1" applyBorder="1" applyAlignment="1">
      <alignment horizontal="center" vertical="center"/>
    </xf>
    <xf numFmtId="49" fontId="1" fillId="0" borderId="142" xfId="1" applyNumberFormat="1" applyFont="1" applyFill="1" applyBorder="1" applyAlignment="1">
      <alignment horizontal="left" vertical="center" wrapText="1"/>
    </xf>
    <xf numFmtId="0" fontId="9" fillId="0" borderId="149" xfId="3" applyFont="1" applyFill="1" applyBorder="1" applyAlignment="1" applyProtection="1">
      <alignment vertical="top"/>
    </xf>
    <xf numFmtId="0" fontId="0" fillId="0" borderId="149" xfId="0" applyBorder="1" applyAlignment="1">
      <alignment vertical="center"/>
    </xf>
    <xf numFmtId="0" fontId="1" fillId="0" borderId="0" xfId="1" applyFont="1" applyBorder="1" applyAlignment="1">
      <alignment horizontal="center" vertical="center"/>
    </xf>
    <xf numFmtId="0" fontId="1" fillId="0" borderId="0" xfId="1" applyFont="1" applyAlignment="1">
      <alignment horizontal="center" vertical="center"/>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9" fillId="0" borderId="15" xfId="0" applyFont="1"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187" fontId="0" fillId="0" borderId="15" xfId="0" applyNumberFormat="1" applyBorder="1" applyAlignment="1">
      <alignment horizontal="right" vertical="center" wrapText="1"/>
    </xf>
    <xf numFmtId="187" fontId="0" fillId="0" borderId="12" xfId="0" applyNumberFormat="1" applyBorder="1" applyAlignment="1">
      <alignment horizontal="right" vertical="center" wrapText="1"/>
    </xf>
    <xf numFmtId="187" fontId="0" fillId="0" borderId="17" xfId="0" applyNumberFormat="1" applyBorder="1" applyAlignment="1">
      <alignment horizontal="right" vertical="center" wrapText="1"/>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 fillId="2" borderId="15" xfId="1" applyFont="1" applyFill="1" applyBorder="1" applyAlignment="1">
      <alignment vertical="center"/>
    </xf>
    <xf numFmtId="0" fontId="0" fillId="0" borderId="16" xfId="0" applyBorder="1" applyAlignment="1">
      <alignment vertical="center"/>
    </xf>
    <xf numFmtId="0" fontId="5" fillId="0" borderId="46"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65" xfId="0" applyBorder="1" applyAlignment="1">
      <alignment horizontal="center" vertical="center" wrapText="1"/>
    </xf>
    <xf numFmtId="0" fontId="9" fillId="0" borderId="56"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38" fontId="0" fillId="0" borderId="15" xfId="5" applyFont="1" applyBorder="1" applyAlignment="1">
      <alignment horizontal="right" vertical="center" wrapText="1"/>
    </xf>
    <xf numFmtId="0" fontId="0" fillId="0" borderId="12" xfId="0" applyBorder="1" applyAlignment="1">
      <alignment horizontal="right" vertical="center" wrapText="1"/>
    </xf>
    <xf numFmtId="0" fontId="0" fillId="0" borderId="17" xfId="0" applyBorder="1" applyAlignment="1">
      <alignment horizontal="right" vertical="center" wrapText="1"/>
    </xf>
    <xf numFmtId="0" fontId="5" fillId="0" borderId="12"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38" fontId="0" fillId="0" borderId="28" xfId="5" applyFont="1" applyBorder="1" applyAlignment="1">
      <alignment horizontal="right" vertical="center" wrapText="1"/>
    </xf>
    <xf numFmtId="0" fontId="0" fillId="0" borderId="19" xfId="0" applyBorder="1" applyAlignment="1">
      <alignment horizontal="right" vertical="center" wrapText="1"/>
    </xf>
    <xf numFmtId="0" fontId="0" fillId="0" borderId="21" xfId="0" applyBorder="1" applyAlignment="1">
      <alignment horizontal="righ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2" borderId="50" xfId="0" applyFill="1" applyBorder="1" applyAlignment="1">
      <alignment vertical="center"/>
    </xf>
    <xf numFmtId="0" fontId="0" fillId="0" borderId="15" xfId="0" applyBorder="1" applyAlignment="1">
      <alignment horizontal="right" vertical="center" wrapText="1"/>
    </xf>
    <xf numFmtId="0" fontId="0" fillId="0" borderId="16" xfId="0" applyBorder="1" applyAlignment="1">
      <alignment horizontal="right" vertical="center" wrapText="1"/>
    </xf>
    <xf numFmtId="176" fontId="0" fillId="0" borderId="15" xfId="0" applyNumberFormat="1" applyBorder="1" applyAlignment="1">
      <alignment horizontal="right" vertical="center" wrapText="1"/>
    </xf>
    <xf numFmtId="176" fontId="0" fillId="0" borderId="12" xfId="0" applyNumberFormat="1" applyBorder="1" applyAlignment="1">
      <alignment horizontal="right" vertical="center" wrapText="1"/>
    </xf>
    <xf numFmtId="176" fontId="0" fillId="0" borderId="16" xfId="0" applyNumberFormat="1" applyBorder="1" applyAlignment="1">
      <alignment horizontal="right" vertical="center" wrapText="1"/>
    </xf>
    <xf numFmtId="0" fontId="0" fillId="0" borderId="50" xfId="0" applyBorder="1" applyAlignment="1">
      <alignment horizontal="center" vertical="center"/>
    </xf>
    <xf numFmtId="0" fontId="37" fillId="0" borderId="3" xfId="0" applyFont="1" applyBorder="1" applyAlignment="1">
      <alignment horizontal="left" vertical="center" wrapText="1"/>
    </xf>
    <xf numFmtId="0" fontId="0" fillId="0" borderId="3" xfId="0" applyBorder="1" applyAlignment="1">
      <alignment horizontal="left" vertical="center" wrapText="1"/>
    </xf>
    <xf numFmtId="0" fontId="11" fillId="2" borderId="150" xfId="0" applyFont="1" applyFill="1" applyBorder="1" applyAlignment="1">
      <alignment horizontal="center" vertical="center" wrapText="1"/>
    </xf>
    <xf numFmtId="0" fontId="11" fillId="2" borderId="127"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50"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41" xfId="1" applyNumberFormat="1" applyFont="1" applyBorder="1" applyAlignment="1">
      <alignment horizontal="right" vertical="center"/>
    </xf>
    <xf numFmtId="0" fontId="19" fillId="0" borderId="12" xfId="1" applyFont="1" applyFill="1" applyBorder="1" applyAlignment="1">
      <alignment horizontal="center" vertical="center"/>
    </xf>
    <xf numFmtId="0" fontId="0" fillId="0" borderId="17" xfId="0" applyBorder="1" applyAlignment="1">
      <alignment horizontal="center" vertical="center"/>
    </xf>
    <xf numFmtId="0" fontId="19" fillId="0" borderId="17" xfId="1" applyFont="1" applyFill="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9" fillId="0" borderId="35" xfId="1" applyFont="1" applyBorder="1" applyAlignment="1">
      <alignment horizontal="left" vertical="center" wrapText="1"/>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9" fillId="0" borderId="133" xfId="1" applyFont="1" applyBorder="1" applyAlignment="1">
      <alignment horizontal="center" vertical="center" wrapText="1"/>
    </xf>
    <xf numFmtId="0" fontId="9" fillId="0" borderId="126" xfId="1" applyFont="1" applyBorder="1" applyAlignment="1">
      <alignment horizontal="center" vertical="center" wrapText="1"/>
    </xf>
    <xf numFmtId="0" fontId="9" fillId="0" borderId="134" xfId="1" applyFont="1" applyBorder="1" applyAlignment="1">
      <alignment horizontal="center" vertical="center" wrapText="1"/>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9" fillId="0" borderId="14" xfId="1" applyFont="1" applyFill="1" applyBorder="1" applyAlignment="1">
      <alignment horizontal="center" vertical="center"/>
    </xf>
    <xf numFmtId="0" fontId="0" fillId="0" borderId="13" xfId="0" applyBorder="1" applyAlignment="1">
      <alignment horizontal="center" vertical="center"/>
    </xf>
    <xf numFmtId="0" fontId="1" fillId="0" borderId="14" xfId="1" applyFont="1" applyBorder="1" applyAlignment="1">
      <alignment horizontal="center" vertical="center"/>
    </xf>
    <xf numFmtId="0" fontId="9" fillId="0" borderId="15" xfId="1" applyFont="1" applyBorder="1" applyAlignment="1">
      <alignment horizontal="left" vertical="center" wrapText="1"/>
    </xf>
    <xf numFmtId="176" fontId="1" fillId="0" borderId="15" xfId="1" applyNumberFormat="1" applyFon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9" fillId="0" borderId="17" xfId="0" applyFont="1" applyBorder="1" applyAlignment="1">
      <alignment horizontal="center" vertical="center"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00"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01"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7" fillId="2" borderId="150"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9" fillId="0" borderId="31" xfId="3" applyFont="1" applyFill="1" applyBorder="1" applyAlignment="1" applyProtection="1">
      <alignment horizontal="left" vertical="top" wrapText="1"/>
    </xf>
    <xf numFmtId="0" fontId="9" fillId="0" borderId="0" xfId="3" applyFont="1" applyFill="1" applyBorder="1" applyAlignment="1" applyProtection="1">
      <alignment horizontal="left" vertical="top" wrapText="1"/>
    </xf>
    <xf numFmtId="0" fontId="9" fillId="0" borderId="66" xfId="3" applyFont="1" applyFill="1" applyBorder="1" applyAlignment="1" applyProtection="1">
      <alignment horizontal="left" vertical="top" wrapText="1"/>
    </xf>
    <xf numFmtId="0" fontId="5" fillId="0" borderId="17" xfId="0" applyFont="1" applyFill="1" applyBorder="1" applyAlignment="1">
      <alignment horizontal="center" vertical="center"/>
    </xf>
    <xf numFmtId="0" fontId="19" fillId="0" borderId="6" xfId="1" applyFont="1" applyFill="1" applyBorder="1" applyAlignment="1">
      <alignment horizontal="center" vertical="center"/>
    </xf>
    <xf numFmtId="0" fontId="19" fillId="0" borderId="10"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176" fontId="1" fillId="0" borderId="130" xfId="1" applyNumberFormat="1" applyFont="1" applyBorder="1" applyAlignment="1">
      <alignment horizontal="right" vertical="center"/>
    </xf>
    <xf numFmtId="0" fontId="9" fillId="0" borderId="81" xfId="1" applyFont="1" applyBorder="1" applyAlignment="1">
      <alignment horizontal="center" vertical="center" wrapText="1"/>
    </xf>
    <xf numFmtId="0" fontId="9" fillId="0" borderId="79" xfId="1" applyFont="1" applyBorder="1" applyAlignment="1">
      <alignment horizontal="center" vertical="center" wrapText="1"/>
    </xf>
    <xf numFmtId="0" fontId="9" fillId="0" borderId="80" xfId="1" applyFont="1" applyBorder="1" applyAlignment="1">
      <alignment horizontal="center" vertical="center" wrapText="1"/>
    </xf>
    <xf numFmtId="0" fontId="11" fillId="0" borderId="3" xfId="1" applyFont="1" applyFill="1" applyBorder="1" applyAlignment="1">
      <alignment horizontal="left" vertical="center" wrapText="1"/>
    </xf>
    <xf numFmtId="0" fontId="37" fillId="0" borderId="3" xfId="0" applyFont="1" applyFill="1" applyBorder="1" applyAlignment="1">
      <alignment horizontal="left" vertical="center" wrapText="1"/>
    </xf>
    <xf numFmtId="0" fontId="41" fillId="0" borderId="101" xfId="0" applyFont="1" applyBorder="1" applyAlignment="1">
      <alignment horizontal="left" vertical="center" wrapText="1"/>
    </xf>
    <xf numFmtId="0" fontId="42" fillId="0" borderId="68" xfId="0" applyFont="1" applyBorder="1" applyAlignment="1">
      <alignment horizontal="left" vertical="center" wrapText="1"/>
    </xf>
    <xf numFmtId="0" fontId="42" fillId="0" borderId="69" xfId="0" applyFont="1" applyBorder="1" applyAlignment="1">
      <alignment horizontal="left" vertical="center" wrapText="1"/>
    </xf>
    <xf numFmtId="180" fontId="0" fillId="0" borderId="101" xfId="0" applyNumberFormat="1" applyBorder="1" applyAlignment="1">
      <alignment horizontal="right" vertical="center"/>
    </xf>
    <xf numFmtId="180" fontId="0" fillId="0" borderId="68" xfId="0" applyNumberFormat="1" applyBorder="1" applyAlignment="1">
      <alignment horizontal="right" vertical="center"/>
    </xf>
    <xf numFmtId="180" fontId="0" fillId="0" borderId="141" xfId="0" applyNumberFormat="1" applyBorder="1" applyAlignment="1">
      <alignment horizontal="right" vertical="center"/>
    </xf>
    <xf numFmtId="0" fontId="0" fillId="0" borderId="99"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9" fillId="0" borderId="75" xfId="0" applyFont="1" applyBorder="1" applyAlignment="1">
      <alignment horizontal="left" vertical="center" wrapText="1"/>
    </xf>
    <xf numFmtId="0" fontId="9" fillId="0" borderId="73" xfId="0" applyFont="1" applyBorder="1" applyAlignment="1">
      <alignment horizontal="left" vertical="center" wrapText="1"/>
    </xf>
    <xf numFmtId="0" fontId="9" fillId="0" borderId="74" xfId="0" applyFont="1" applyBorder="1" applyAlignment="1">
      <alignment horizontal="left" vertical="center" wrapText="1"/>
    </xf>
    <xf numFmtId="184" fontId="0" fillId="0" borderId="75" xfId="0" applyNumberFormat="1" applyBorder="1" applyAlignment="1">
      <alignment horizontal="right" vertical="center"/>
    </xf>
    <xf numFmtId="184" fontId="0" fillId="0" borderId="73" xfId="0" applyNumberFormat="1" applyBorder="1" applyAlignment="1">
      <alignment horizontal="right" vertical="center"/>
    </xf>
    <xf numFmtId="184" fontId="0" fillId="0" borderId="144" xfId="0" applyNumberFormat="1" applyBorder="1" applyAlignment="1">
      <alignment horizontal="right" vertical="center"/>
    </xf>
    <xf numFmtId="0" fontId="0" fillId="0" borderId="14" xfId="0" applyBorder="1" applyAlignment="1">
      <alignment horizontal="center" vertical="center"/>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180" fontId="0" fillId="0" borderId="15" xfId="0" applyNumberFormat="1" applyBorder="1" applyAlignment="1">
      <alignment horizontal="right" vertical="center"/>
    </xf>
    <xf numFmtId="180" fontId="0" fillId="0" borderId="12" xfId="0" applyNumberFormat="1" applyBorder="1" applyAlignment="1">
      <alignment horizontal="right" vertical="center"/>
    </xf>
    <xf numFmtId="180" fontId="0" fillId="0" borderId="13" xfId="0" applyNumberFormat="1" applyBorder="1" applyAlignment="1">
      <alignment horizontal="right"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177" fontId="33" fillId="0" borderId="15" xfId="0" applyNumberFormat="1" applyFont="1" applyFill="1" applyBorder="1" applyAlignment="1">
      <alignment horizontal="center" vertical="center"/>
    </xf>
    <xf numFmtId="177" fontId="33" fillId="0" borderId="12" xfId="0" applyNumberFormat="1" applyFont="1" applyFill="1" applyBorder="1" applyAlignment="1">
      <alignment horizontal="center" vertical="center"/>
    </xf>
    <xf numFmtId="177" fontId="33" fillId="0" borderId="16" xfId="0" applyNumberFormat="1" applyFont="1" applyFill="1" applyBorder="1" applyAlignment="1">
      <alignment horizontal="center" vertical="center"/>
    </xf>
    <xf numFmtId="0" fontId="11" fillId="0" borderId="0" xfId="0" applyFont="1" applyAlignment="1">
      <alignment vertical="center"/>
    </xf>
    <xf numFmtId="0" fontId="42" fillId="0" borderId="15" xfId="0" applyFont="1" applyBorder="1" applyAlignment="1">
      <alignment vertical="center" wrapText="1"/>
    </xf>
    <xf numFmtId="0" fontId="42" fillId="0" borderId="12" xfId="0" applyFont="1" applyBorder="1" applyAlignment="1">
      <alignment vertical="center" wrapText="1"/>
    </xf>
    <xf numFmtId="0" fontId="42" fillId="0" borderId="16" xfId="0" applyFont="1" applyBorder="1" applyAlignment="1">
      <alignment vertical="center" wrapText="1"/>
    </xf>
    <xf numFmtId="38" fontId="0" fillId="0" borderId="50" xfId="5" applyFont="1" applyBorder="1" applyAlignment="1">
      <alignment vertical="center" wrapText="1"/>
    </xf>
    <xf numFmtId="38" fontId="0" fillId="0" borderId="50" xfId="5" applyFont="1" applyBorder="1" applyAlignment="1">
      <alignment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1" fillId="0" borderId="15" xfId="1" applyFont="1" applyBorder="1" applyAlignment="1">
      <alignment vertical="center"/>
    </xf>
    <xf numFmtId="0" fontId="1" fillId="0" borderId="12" xfId="1" applyFont="1" applyBorder="1" applyAlignment="1">
      <alignment vertical="center"/>
    </xf>
    <xf numFmtId="0" fontId="0" fillId="2" borderId="50" xfId="0" applyFill="1" applyBorder="1" applyAlignment="1">
      <alignment horizontal="center" vertical="center"/>
    </xf>
    <xf numFmtId="0" fontId="0" fillId="2" borderId="1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50" xfId="0" applyBorder="1" applyAlignment="1">
      <alignment vertical="center"/>
    </xf>
    <xf numFmtId="181" fontId="0" fillId="0" borderId="50" xfId="0" applyNumberFormat="1" applyBorder="1" applyAlignment="1">
      <alignment vertical="center" wrapText="1"/>
    </xf>
    <xf numFmtId="181" fontId="0" fillId="0" borderId="50" xfId="0" applyNumberFormat="1" applyBorder="1" applyAlignment="1">
      <alignment vertical="center"/>
    </xf>
    <xf numFmtId="0" fontId="0" fillId="0" borderId="15" xfId="0" applyBorder="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40" fontId="0" fillId="0" borderId="50" xfId="5" applyNumberFormat="1" applyFont="1" applyBorder="1" applyAlignment="1">
      <alignment vertical="center" wrapText="1"/>
    </xf>
    <xf numFmtId="40" fontId="0" fillId="0" borderId="50" xfId="5" applyNumberFormat="1" applyFont="1" applyBorder="1" applyAlignment="1">
      <alignmen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33" fillId="0" borderId="50" xfId="0" applyFont="1" applyFill="1" applyBorder="1" applyAlignment="1">
      <alignment vertical="center"/>
    </xf>
    <xf numFmtId="186" fontId="0" fillId="0" borderId="50" xfId="5" applyNumberFormat="1" applyFont="1" applyBorder="1" applyAlignment="1">
      <alignment vertical="center" wrapText="1"/>
    </xf>
    <xf numFmtId="186" fontId="0" fillId="0" borderId="50" xfId="5" applyNumberFormat="1" applyFont="1" applyBorder="1" applyAlignment="1">
      <alignment vertical="center"/>
    </xf>
    <xf numFmtId="0" fontId="19" fillId="0" borderId="19" xfId="1" applyFont="1" applyFill="1" applyBorder="1" applyAlignment="1">
      <alignment horizontal="center" vertical="center"/>
    </xf>
    <xf numFmtId="0" fontId="19" fillId="0" borderId="21" xfId="1" applyFont="1" applyFill="1" applyBorder="1" applyAlignment="1">
      <alignment horizontal="center" vertical="center"/>
    </xf>
    <xf numFmtId="0" fontId="1" fillId="0" borderId="12" xfId="1" applyFont="1" applyFill="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184" fontId="0" fillId="0" borderId="15" xfId="0" applyNumberFormat="1" applyBorder="1" applyAlignment="1">
      <alignment horizontal="right" vertical="center"/>
    </xf>
    <xf numFmtId="184" fontId="0" fillId="0" borderId="12" xfId="0" applyNumberFormat="1" applyBorder="1" applyAlignment="1">
      <alignment horizontal="right" vertical="center"/>
    </xf>
    <xf numFmtId="184" fontId="0" fillId="0" borderId="13" xfId="0" applyNumberFormat="1" applyBorder="1" applyAlignment="1">
      <alignment horizontal="right" vertical="center"/>
    </xf>
    <xf numFmtId="184" fontId="0" fillId="0" borderId="17" xfId="0" applyNumberFormat="1" applyBorder="1" applyAlignment="1">
      <alignment horizontal="right" vertical="center"/>
    </xf>
    <xf numFmtId="0" fontId="0" fillId="0" borderId="15" xfId="0" applyBorder="1" applyAlignment="1">
      <alignment horizontal="left" vertical="center" wrapTex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1" fillId="0" borderId="12" xfId="1" applyFont="1" applyBorder="1" applyAlignment="1">
      <alignment horizontal="center" vertical="center"/>
    </xf>
    <xf numFmtId="0" fontId="0" fillId="0" borderId="17" xfId="0" applyBorder="1" applyAlignment="1">
      <alignment horizontal="right" vertical="center"/>
    </xf>
    <xf numFmtId="0" fontId="0" fillId="0" borderId="132"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9" fillId="0" borderId="133" xfId="0" applyFont="1" applyBorder="1" applyAlignment="1">
      <alignment horizontal="center" vertical="center" wrapText="1"/>
    </xf>
    <xf numFmtId="0" fontId="9" fillId="0" borderId="126" xfId="0" applyFont="1" applyBorder="1" applyAlignment="1">
      <alignment horizontal="center" vertical="center" wrapText="1"/>
    </xf>
    <xf numFmtId="0" fontId="9" fillId="0" borderId="134" xfId="0" applyFont="1" applyBorder="1" applyAlignment="1">
      <alignment horizontal="center" vertical="center" wrapText="1"/>
    </xf>
    <xf numFmtId="180" fontId="0" fillId="0" borderId="81" xfId="0" applyNumberFormat="1" applyBorder="1" applyAlignment="1">
      <alignment horizontal="right" vertical="center"/>
    </xf>
    <xf numFmtId="180" fontId="0" fillId="0" borderId="79" xfId="0" applyNumberFormat="1" applyBorder="1" applyAlignment="1">
      <alignment horizontal="right" vertical="center"/>
    </xf>
    <xf numFmtId="180" fontId="0" fillId="0" borderId="142" xfId="0" applyNumberFormat="1" applyBorder="1" applyAlignment="1">
      <alignment horizontal="right"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9" fillId="0" borderId="81"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122" xfId="0" applyFont="1" applyBorder="1" applyAlignment="1">
      <alignment horizontal="center" vertical="center" wrapText="1"/>
    </xf>
    <xf numFmtId="0" fontId="0" fillId="0" borderId="6" xfId="0" applyBorder="1" applyAlignment="1">
      <alignment horizontal="center" vertical="center"/>
    </xf>
    <xf numFmtId="0" fontId="0" fillId="0" borderId="135" xfId="0" applyBorder="1" applyAlignment="1">
      <alignment horizontal="center" vertical="center"/>
    </xf>
    <xf numFmtId="0" fontId="0" fillId="0" borderId="13" xfId="0" applyBorder="1" applyAlignment="1">
      <alignment horizontal="center" vertical="center" wrapText="1"/>
    </xf>
    <xf numFmtId="0" fontId="9" fillId="0" borderId="146" xfId="0" applyFont="1" applyBorder="1" applyAlignment="1">
      <alignment horizontal="center" vertical="center" wrapText="1"/>
    </xf>
    <xf numFmtId="0" fontId="0" fillId="0" borderId="147" xfId="0" applyBorder="1" applyAlignment="1">
      <alignment horizontal="center" vertical="center" wrapText="1"/>
    </xf>
    <xf numFmtId="0" fontId="0" fillId="0" borderId="148" xfId="0" applyBorder="1" applyAlignment="1">
      <alignment horizontal="center" vertical="center" wrapText="1"/>
    </xf>
    <xf numFmtId="0" fontId="1" fillId="2" borderId="50" xfId="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0" borderId="50"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horizontal="center" vertical="center"/>
    </xf>
    <xf numFmtId="0" fontId="9" fillId="0" borderId="50" xfId="1" applyFont="1" applyBorder="1" applyAlignment="1">
      <alignment vertical="center"/>
    </xf>
    <xf numFmtId="0" fontId="9" fillId="0" borderId="15" xfId="1" applyFont="1" applyBorder="1" applyAlignment="1">
      <alignment vertical="center" wrapText="1"/>
    </xf>
    <xf numFmtId="0" fontId="9" fillId="0" borderId="12" xfId="1" applyFont="1" applyBorder="1" applyAlignment="1">
      <alignment vertical="center" wrapText="1"/>
    </xf>
    <xf numFmtId="0" fontId="9" fillId="0" borderId="16" xfId="1" applyFont="1" applyBorder="1" applyAlignment="1">
      <alignment vertical="center" wrapText="1"/>
    </xf>
    <xf numFmtId="0" fontId="1" fillId="2" borderId="16" xfId="1" applyFont="1" applyFill="1" applyBorder="1" applyAlignment="1">
      <alignment vertical="center"/>
    </xf>
    <xf numFmtId="0" fontId="9" fillId="0" borderId="15" xfId="1" applyFont="1" applyBorder="1" applyAlignment="1">
      <alignment vertical="center"/>
    </xf>
    <xf numFmtId="0" fontId="9" fillId="0" borderId="12" xfId="1" applyFont="1" applyBorder="1" applyAlignment="1">
      <alignment vertical="center"/>
    </xf>
    <xf numFmtId="0" fontId="9" fillId="0" borderId="16" xfId="1" applyFont="1" applyBorder="1" applyAlignment="1">
      <alignment vertical="center"/>
    </xf>
    <xf numFmtId="0" fontId="0" fillId="2" borderId="15" xfId="0"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5" xfId="1" applyFont="1" applyBorder="1" applyAlignment="1">
      <alignment horizontal="center" vertical="center"/>
    </xf>
    <xf numFmtId="0" fontId="1" fillId="0" borderId="16" xfId="1" applyFont="1" applyBorder="1" applyAlignment="1">
      <alignment horizontal="center" vertical="center"/>
    </xf>
    <xf numFmtId="0" fontId="14" fillId="0" borderId="50" xfId="1" applyFont="1" applyBorder="1" applyAlignment="1">
      <alignment vertical="center"/>
    </xf>
    <xf numFmtId="182" fontId="0" fillId="0" borderId="50" xfId="0" applyNumberFormat="1" applyBorder="1" applyAlignment="1">
      <alignment vertical="center" wrapText="1"/>
    </xf>
    <xf numFmtId="182" fontId="0" fillId="0" borderId="50" xfId="0" applyNumberFormat="1" applyBorder="1" applyAlignment="1">
      <alignment vertical="center"/>
    </xf>
    <xf numFmtId="0" fontId="37" fillId="0" borderId="0" xfId="0" applyFont="1" applyBorder="1" applyAlignment="1">
      <alignment vertical="center"/>
    </xf>
    <xf numFmtId="0" fontId="1" fillId="2" borderId="16" xfId="1" applyFont="1" applyFill="1" applyBorder="1" applyAlignment="1">
      <alignment horizontal="center"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right" vertical="center" wrapText="1"/>
    </xf>
    <xf numFmtId="0" fontId="9" fillId="0" borderId="28" xfId="0" applyFont="1" applyBorder="1" applyAlignment="1">
      <alignment horizontal="center" vertical="center" wrapText="1"/>
    </xf>
    <xf numFmtId="176" fontId="0" fillId="0" borderId="28" xfId="0" applyNumberFormat="1" applyBorder="1" applyAlignment="1">
      <alignment horizontal="right" vertical="center" wrapText="1"/>
    </xf>
    <xf numFmtId="176" fontId="0" fillId="0" borderId="50" xfId="0" applyNumberFormat="1" applyBorder="1" applyAlignment="1">
      <alignment vertical="center" wrapText="1"/>
    </xf>
    <xf numFmtId="176" fontId="0" fillId="0" borderId="50" xfId="0" applyNumberFormat="1" applyBorder="1" applyAlignment="1">
      <alignment vertical="center"/>
    </xf>
    <xf numFmtId="0" fontId="9" fillId="0" borderId="28" xfId="0" applyFont="1" applyBorder="1" applyAlignment="1">
      <alignment vertical="top" wrapText="1"/>
    </xf>
    <xf numFmtId="0" fontId="0" fillId="0" borderId="19" xfId="0" applyBorder="1" applyAlignment="1">
      <alignment vertical="top" wrapText="1"/>
    </xf>
    <xf numFmtId="0" fontId="0" fillId="0" borderId="27" xfId="0" applyBorder="1" applyAlignment="1">
      <alignment vertical="top"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9" fillId="0" borderId="101" xfId="0" applyFont="1" applyBorder="1" applyAlignment="1">
      <alignment vertical="top" wrapText="1"/>
    </xf>
    <xf numFmtId="0" fontId="0" fillId="0" borderId="68" xfId="0" applyBorder="1" applyAlignment="1">
      <alignment vertical="top" wrapText="1"/>
    </xf>
    <xf numFmtId="0" fontId="0" fillId="0" borderId="69" xfId="0" applyBorder="1" applyAlignment="1">
      <alignment vertical="top" wrapText="1"/>
    </xf>
    <xf numFmtId="176" fontId="0" fillId="0" borderId="101" xfId="0" applyNumberFormat="1" applyBorder="1" applyAlignment="1">
      <alignment horizontal="right" vertical="center" wrapText="1"/>
    </xf>
    <xf numFmtId="0" fontId="0" fillId="0" borderId="68" xfId="0" applyBorder="1" applyAlignment="1">
      <alignment horizontal="right" vertical="center" wrapText="1"/>
    </xf>
    <xf numFmtId="0" fontId="0" fillId="0" borderId="130" xfId="0" applyBorder="1" applyAlignment="1">
      <alignment horizontal="right" vertical="center" wrapText="1"/>
    </xf>
    <xf numFmtId="0" fontId="5" fillId="0" borderId="43" xfId="0" applyFont="1" applyFill="1" applyBorder="1" applyAlignment="1">
      <alignment horizontal="center" vertical="center" wrapText="1"/>
    </xf>
    <xf numFmtId="0" fontId="0" fillId="0" borderId="53" xfId="0"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100" xfId="0" applyBorder="1" applyAlignment="1">
      <alignment horizontal="center" vertical="center" wrapText="1"/>
    </xf>
    <xf numFmtId="0" fontId="0" fillId="0" borderId="141" xfId="0" applyBorder="1" applyAlignment="1">
      <alignment horizontal="right" vertical="center" wrapText="1"/>
    </xf>
    <xf numFmtId="0" fontId="9" fillId="0" borderId="101" xfId="0" applyFont="1" applyBorder="1" applyAlignment="1">
      <alignment horizontal="left" vertical="center" wrapText="1"/>
    </xf>
    <xf numFmtId="0" fontId="0" fillId="0" borderId="68" xfId="0" applyBorder="1" applyAlignment="1">
      <alignment horizontal="left" vertical="center" wrapText="1"/>
    </xf>
    <xf numFmtId="0" fontId="0" fillId="0" borderId="69" xfId="0" applyBorder="1" applyAlignment="1">
      <alignment horizontal="left" vertical="center" wrapText="1"/>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33" fillId="0" borderId="35" xfId="0" applyFont="1" applyFill="1" applyBorder="1" applyAlignment="1">
      <alignment horizontal="center" vertical="center"/>
    </xf>
    <xf numFmtId="0" fontId="33" fillId="0" borderId="15" xfId="0" applyFont="1" applyFill="1" applyBorder="1" applyAlignment="1">
      <alignment vertical="center" wrapText="1"/>
    </xf>
    <xf numFmtId="0" fontId="33" fillId="0" borderId="12" xfId="0" applyFont="1" applyFill="1" applyBorder="1" applyAlignment="1">
      <alignment vertical="center" wrapText="1"/>
    </xf>
    <xf numFmtId="0" fontId="33" fillId="0" borderId="16" xfId="0" applyFont="1" applyFill="1" applyBorder="1" applyAlignment="1">
      <alignment vertical="center" wrapText="1"/>
    </xf>
    <xf numFmtId="0" fontId="35" fillId="0" borderId="15" xfId="0" applyFont="1" applyFill="1" applyBorder="1" applyAlignment="1">
      <alignment vertical="center" wrapText="1"/>
    </xf>
    <xf numFmtId="0" fontId="35" fillId="0" borderId="12" xfId="0" applyFont="1" applyFill="1" applyBorder="1" applyAlignment="1">
      <alignment vertical="center" wrapText="1"/>
    </xf>
    <xf numFmtId="0" fontId="35" fillId="0" borderId="16" xfId="0" applyFont="1" applyFill="1" applyBorder="1" applyAlignment="1">
      <alignment vertical="center" wrapText="1"/>
    </xf>
    <xf numFmtId="0" fontId="45" fillId="0" borderId="15" xfId="0" applyFont="1" applyFill="1" applyBorder="1" applyAlignment="1">
      <alignment horizontal="left" vertical="center" wrapText="1"/>
    </xf>
    <xf numFmtId="0" fontId="45" fillId="0" borderId="12" xfId="0" applyFont="1" applyFill="1" applyBorder="1" applyAlignment="1">
      <alignment horizontal="left" vertical="center" wrapText="1"/>
    </xf>
    <xf numFmtId="0" fontId="45" fillId="0" borderId="16" xfId="0" applyFont="1" applyFill="1" applyBorder="1" applyAlignment="1">
      <alignment horizontal="left" vertical="center" wrapText="1"/>
    </xf>
    <xf numFmtId="0" fontId="33" fillId="0" borderId="50" xfId="0" applyFont="1" applyFill="1" applyBorder="1" applyAlignment="1">
      <alignment vertical="center" wrapText="1"/>
    </xf>
    <xf numFmtId="0" fontId="0" fillId="2" borderId="50" xfId="0" applyFill="1" applyBorder="1" applyAlignment="1">
      <alignment horizontal="center" vertical="center" wrapText="1"/>
    </xf>
    <xf numFmtId="176" fontId="33" fillId="0" borderId="101" xfId="0" applyNumberFormat="1" applyFont="1" applyFill="1" applyBorder="1" applyAlignment="1">
      <alignment horizontal="center" vertical="center"/>
    </xf>
    <xf numFmtId="176" fontId="33" fillId="0" borderId="68" xfId="0" applyNumberFormat="1" applyFont="1" applyFill="1" applyBorder="1" applyAlignment="1">
      <alignment horizontal="center" vertical="center"/>
    </xf>
    <xf numFmtId="176" fontId="33" fillId="0" borderId="69" xfId="0" applyNumberFormat="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136"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38" fillId="2" borderId="18" xfId="0" applyFont="1" applyFill="1" applyBorder="1" applyAlignment="1">
      <alignment horizontal="center" vertical="center" textRotation="255" wrapText="1"/>
    </xf>
    <xf numFmtId="0" fontId="38" fillId="2" borderId="21" xfId="0" applyFont="1" applyFill="1" applyBorder="1" applyAlignment="1">
      <alignment horizontal="center" vertical="center" textRotation="255" wrapText="1"/>
    </xf>
    <xf numFmtId="0" fontId="38" fillId="2" borderId="25" xfId="0" applyFont="1" applyFill="1" applyBorder="1" applyAlignment="1">
      <alignment horizontal="center" vertical="center" textRotation="255" wrapText="1"/>
    </xf>
    <xf numFmtId="0" fontId="38" fillId="2" borderId="66" xfId="0" applyFont="1" applyFill="1" applyBorder="1" applyAlignment="1">
      <alignment horizontal="center" vertical="center" textRotation="255" wrapText="1"/>
    </xf>
    <xf numFmtId="0" fontId="38" fillId="2" borderId="76" xfId="0" applyFont="1" applyFill="1" applyBorder="1" applyAlignment="1">
      <alignment horizontal="center" vertical="center" textRotation="255" wrapText="1"/>
    </xf>
    <xf numFmtId="0" fontId="38" fillId="2" borderId="77" xfId="0" applyFont="1" applyFill="1" applyBorder="1" applyAlignment="1">
      <alignment horizontal="center" vertical="center" textRotation="255" wrapText="1"/>
    </xf>
    <xf numFmtId="0" fontId="1" fillId="0" borderId="101"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33" fillId="0" borderId="70" xfId="0" applyFont="1" applyFill="1" applyBorder="1" applyAlignment="1">
      <alignment horizontal="center" vertical="center"/>
    </xf>
    <xf numFmtId="182" fontId="33" fillId="0" borderId="33" xfId="0" applyNumberFormat="1" applyFont="1" applyFill="1" applyBorder="1" applyAlignment="1">
      <alignment horizontal="center" vertical="center"/>
    </xf>
    <xf numFmtId="182" fontId="33" fillId="0" borderId="34" xfId="0" applyNumberFormat="1" applyFont="1" applyFill="1" applyBorder="1" applyAlignment="1">
      <alignment horizontal="center" vertical="center"/>
    </xf>
    <xf numFmtId="182" fontId="33" fillId="0" borderId="35" xfId="0" applyNumberFormat="1" applyFont="1" applyFill="1" applyBorder="1" applyAlignment="1">
      <alignment horizontal="center" vertical="center"/>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0" fillId="0" borderId="70" xfId="0"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176" fontId="0" fillId="0" borderId="33" xfId="0" applyNumberFormat="1" applyFont="1" applyFill="1" applyBorder="1" applyAlignment="1">
      <alignment horizontal="center" vertical="center"/>
    </xf>
    <xf numFmtId="176" fontId="0" fillId="0" borderId="34" xfId="0" applyNumberFormat="1" applyFont="1" applyFill="1" applyBorder="1" applyAlignment="1">
      <alignment horizontal="center" vertical="center"/>
    </xf>
    <xf numFmtId="176" fontId="0" fillId="0" borderId="35" xfId="0" applyNumberFormat="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176" fontId="33" fillId="0" borderId="29" xfId="0"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33"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7" fontId="33" fillId="0" borderId="50" xfId="0" applyNumberFormat="1"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 fillId="3" borderId="50" xfId="0" applyFont="1" applyFill="1" applyBorder="1" applyAlignment="1">
      <alignment horizontal="center" vertical="center"/>
    </xf>
    <xf numFmtId="0" fontId="44" fillId="3" borderId="50" xfId="0" applyFont="1" applyFill="1" applyBorder="1" applyAlignment="1">
      <alignment horizontal="center" vertical="center"/>
    </xf>
    <xf numFmtId="0" fontId="33" fillId="0" borderId="67"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69"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6" fontId="0" fillId="0" borderId="81" xfId="0"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176" fontId="0" fillId="0" borderId="80" xfId="0" applyNumberFormat="1" applyFont="1" applyFill="1" applyBorder="1" applyAlignment="1">
      <alignment horizontal="center" vertical="center"/>
    </xf>
    <xf numFmtId="176" fontId="0" fillId="0" borderId="81" xfId="0" applyNumberFormat="1" applyFont="1" applyFill="1" applyBorder="1" applyAlignment="1">
      <alignment vertical="center"/>
    </xf>
    <xf numFmtId="176" fontId="0" fillId="0" borderId="79" xfId="0" applyNumberFormat="1" applyFont="1" applyFill="1" applyBorder="1" applyAlignment="1">
      <alignment vertical="center"/>
    </xf>
    <xf numFmtId="176" fontId="0" fillId="0" borderId="80" xfId="0" applyNumberFormat="1" applyFont="1" applyFill="1" applyBorder="1" applyAlignment="1">
      <alignment vertical="center"/>
    </xf>
    <xf numFmtId="0" fontId="0" fillId="0" borderId="70" xfId="0" applyFont="1"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176" fontId="0" fillId="0" borderId="36" xfId="0" applyNumberFormat="1" applyFont="1" applyFill="1" applyBorder="1" applyAlignment="1">
      <alignment horizontal="center" vertical="center"/>
    </xf>
    <xf numFmtId="0" fontId="0" fillId="0" borderId="72" xfId="0" applyFont="1" applyFill="1" applyBorder="1" applyAlignment="1">
      <alignment horizontal="center" vertical="top"/>
    </xf>
    <xf numFmtId="0" fontId="0" fillId="0" borderId="73" xfId="0" applyFont="1" applyFill="1" applyBorder="1" applyAlignment="1">
      <alignment horizontal="center" vertical="top"/>
    </xf>
    <xf numFmtId="0" fontId="0" fillId="0" borderId="74" xfId="0" applyFont="1" applyFill="1" applyBorder="1" applyAlignment="1">
      <alignment horizontal="center" vertical="top"/>
    </xf>
    <xf numFmtId="176" fontId="0" fillId="0" borderId="47" xfId="0" applyNumberFormat="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137" xfId="1" applyFont="1" applyFill="1" applyBorder="1" applyAlignment="1">
      <alignment horizontal="center" vertical="center"/>
    </xf>
    <xf numFmtId="0" fontId="33" fillId="0" borderId="36" xfId="0"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176" fontId="33" fillId="0" borderId="75" xfId="0" applyNumberFormat="1" applyFont="1" applyFill="1" applyBorder="1" applyAlignment="1">
      <alignment horizontal="center" vertical="center"/>
    </xf>
    <xf numFmtId="176" fontId="33" fillId="0" borderId="73" xfId="0" applyNumberFormat="1" applyFont="1" applyFill="1" applyBorder="1" applyAlignment="1">
      <alignment horizontal="center" vertical="center"/>
    </xf>
    <xf numFmtId="176" fontId="33" fillId="0" borderId="74" xfId="0" applyNumberFormat="1" applyFont="1" applyFill="1" applyBorder="1" applyAlignment="1">
      <alignment horizontal="center" vertical="center"/>
    </xf>
    <xf numFmtId="0" fontId="1" fillId="0" borderId="14" xfId="3" applyFont="1" applyFill="1" applyBorder="1" applyAlignment="1" applyProtection="1">
      <alignment vertical="top" wrapText="1"/>
    </xf>
    <xf numFmtId="0" fontId="44" fillId="0" borderId="12" xfId="0" applyFont="1" applyFill="1" applyBorder="1" applyAlignment="1">
      <alignment vertical="top" wrapText="1"/>
    </xf>
    <xf numFmtId="0" fontId="44" fillId="0" borderId="17" xfId="0" applyFont="1" applyFill="1" applyBorder="1" applyAlignment="1">
      <alignment vertical="top" wrapText="1"/>
    </xf>
    <xf numFmtId="0" fontId="9" fillId="0" borderId="14" xfId="3" applyFont="1" applyFill="1" applyBorder="1" applyAlignment="1" applyProtection="1">
      <alignment vertical="top" wrapText="1"/>
    </xf>
    <xf numFmtId="0" fontId="42" fillId="0" borderId="12" xfId="0" applyFont="1" applyFill="1" applyBorder="1" applyAlignment="1">
      <alignment vertical="top" wrapText="1"/>
    </xf>
    <xf numFmtId="0" fontId="42" fillId="0" borderId="17" xfId="0" applyFont="1" applyFill="1" applyBorder="1" applyAlignment="1">
      <alignment vertical="top" wrapText="1"/>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37" fillId="0" borderId="7" xfId="3" applyFont="1" applyFill="1" applyBorder="1" applyAlignment="1" applyProtection="1">
      <alignment horizontal="center" vertical="center" wrapText="1" shrinkToFit="1"/>
    </xf>
    <xf numFmtId="0" fontId="11" fillId="0" borderId="6" xfId="0" applyFont="1" applyFill="1" applyBorder="1" applyAlignment="1">
      <alignment horizontal="center" vertical="center" wrapText="1"/>
    </xf>
    <xf numFmtId="0" fontId="32"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31"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176" fontId="0" fillId="0" borderId="101" xfId="0" applyNumberFormat="1" applyFont="1" applyFill="1" applyBorder="1" applyAlignment="1">
      <alignment vertical="center"/>
    </xf>
    <xf numFmtId="176" fontId="0" fillId="0" borderId="68" xfId="0" applyNumberFormat="1" applyFont="1" applyFill="1" applyBorder="1" applyAlignment="1">
      <alignment vertical="center"/>
    </xf>
    <xf numFmtId="176" fontId="0" fillId="0" borderId="69" xfId="0" applyNumberFormat="1" applyFont="1" applyFill="1" applyBorder="1" applyAlignment="1">
      <alignment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176" fontId="33" fillId="0" borderId="15" xfId="0" applyNumberFormat="1" applyFont="1" applyFill="1" applyBorder="1" applyAlignment="1">
      <alignment horizontal="center" vertical="center"/>
    </xf>
    <xf numFmtId="176" fontId="33" fillId="0" borderId="12" xfId="0" applyNumberFormat="1" applyFont="1" applyFill="1" applyBorder="1" applyAlignment="1">
      <alignment horizontal="center" vertical="center"/>
    </xf>
    <xf numFmtId="176" fontId="33" fillId="0" borderId="16" xfId="0" applyNumberFormat="1" applyFont="1" applyFill="1" applyBorder="1" applyAlignment="1">
      <alignment horizontal="center" vertical="center"/>
    </xf>
    <xf numFmtId="178" fontId="1" fillId="0" borderId="56" xfId="0" applyNumberFormat="1" applyFont="1" applyFill="1" applyBorder="1" applyAlignment="1">
      <alignment horizontal="center" vertical="center"/>
    </xf>
    <xf numFmtId="178" fontId="1" fillId="0" borderId="57" xfId="0" applyNumberFormat="1" applyFont="1" applyFill="1" applyBorder="1" applyAlignment="1">
      <alignment horizontal="center" vertical="center"/>
    </xf>
    <xf numFmtId="178" fontId="1" fillId="0" borderId="58" xfId="0" applyNumberFormat="1" applyFont="1" applyFill="1" applyBorder="1" applyAlignment="1">
      <alignment horizontal="center" vertical="center"/>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176" fontId="33" fillId="0" borderId="36" xfId="0" applyNumberFormat="1" applyFont="1" applyFill="1" applyBorder="1" applyAlignment="1">
      <alignment horizontal="center" vertical="center"/>
    </xf>
    <xf numFmtId="0" fontId="10" fillId="2" borderId="75"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shrinkToFit="1"/>
    </xf>
    <xf numFmtId="0" fontId="8" fillId="2" borderId="22" xfId="2" applyFont="1" applyFill="1" applyBorder="1" applyAlignment="1" applyProtection="1">
      <alignment horizontal="center" vertical="center" shrinkToFit="1"/>
    </xf>
    <xf numFmtId="0" fontId="10" fillId="0" borderId="20" xfId="2" applyFont="1" applyFill="1" applyBorder="1" applyAlignment="1" applyProtection="1">
      <alignment horizontal="center" vertical="center"/>
    </xf>
    <xf numFmtId="0" fontId="10" fillId="0" borderId="19" xfId="2" applyFont="1" applyFill="1" applyBorder="1" applyAlignment="1" applyProtection="1">
      <alignment horizontal="center" vertical="center"/>
    </xf>
    <xf numFmtId="0" fontId="0" fillId="0" borderId="19" xfId="0" applyFont="1" applyBorder="1" applyAlignment="1">
      <alignment horizontal="center" vertical="center"/>
    </xf>
    <xf numFmtId="0" fontId="7" fillId="2" borderId="28" xfId="3" applyFont="1" applyFill="1" applyBorder="1" applyAlignment="1" applyProtection="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58"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3" borderId="15"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1" xfId="1" applyFont="1" applyFill="1" applyBorder="1" applyAlignment="1">
      <alignment horizontal="center" vertical="center"/>
    </xf>
    <xf numFmtId="38" fontId="0" fillId="0" borderId="50" xfId="5" applyFont="1" applyFill="1" applyBorder="1" applyAlignment="1">
      <alignment vertical="center" wrapText="1"/>
    </xf>
    <xf numFmtId="38" fontId="0" fillId="0" borderId="50" xfId="5" applyFont="1" applyFill="1" applyBorder="1" applyAlignment="1">
      <alignment vertical="center"/>
    </xf>
    <xf numFmtId="0" fontId="0" fillId="0" borderId="50" xfId="0" applyBorder="1" applyAlignment="1">
      <alignment vertical="center" wrapText="1"/>
    </xf>
    <xf numFmtId="185" fontId="0" fillId="0" borderId="50" xfId="5" applyNumberFormat="1" applyFont="1" applyBorder="1" applyAlignment="1">
      <alignment vertical="center" wrapText="1"/>
    </xf>
    <xf numFmtId="185" fontId="0" fillId="0" borderId="50" xfId="5" applyNumberFormat="1"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1" fillId="0" borderId="72" xfId="1" applyFont="1" applyFill="1" applyBorder="1" applyAlignment="1">
      <alignment horizontal="center" vertical="top"/>
    </xf>
    <xf numFmtId="9" fontId="1" fillId="0" borderId="15" xfId="1" applyNumberFormat="1" applyFont="1" applyFill="1" applyBorder="1" applyAlignment="1">
      <alignment horizontal="center" vertical="center"/>
    </xf>
    <xf numFmtId="9" fontId="1" fillId="0" borderId="12" xfId="1" applyNumberFormat="1" applyFont="1" applyFill="1" applyBorder="1" applyAlignment="1">
      <alignment horizontal="center" vertical="center"/>
    </xf>
    <xf numFmtId="9" fontId="1" fillId="0" borderId="16" xfId="1" applyNumberFormat="1" applyFont="1" applyFill="1" applyBorder="1" applyAlignment="1">
      <alignment horizontal="center" vertical="center"/>
    </xf>
    <xf numFmtId="0" fontId="1" fillId="2" borderId="17" xfId="1" applyFont="1" applyFill="1" applyBorder="1" applyAlignment="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1"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0" fillId="2" borderId="69" xfId="2" applyFont="1" applyFill="1" applyBorder="1" applyAlignment="1" applyProtection="1">
      <alignment horizontal="center" vertical="center" wrapText="1"/>
    </xf>
    <xf numFmtId="0" fontId="1" fillId="0" borderId="69"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38" fillId="2" borderId="18" xfId="1" applyFont="1" applyFill="1" applyBorder="1" applyAlignment="1">
      <alignment horizontal="center" vertical="center" textRotation="255" wrapText="1"/>
    </xf>
    <xf numFmtId="0" fontId="38" fillId="2" borderId="21" xfId="1" applyFont="1" applyFill="1" applyBorder="1" applyAlignment="1">
      <alignment horizontal="center" vertical="center" textRotation="255" wrapText="1"/>
    </xf>
    <xf numFmtId="0" fontId="38" fillId="2" borderId="25" xfId="1" applyFont="1" applyFill="1" applyBorder="1" applyAlignment="1">
      <alignment horizontal="center" vertical="center" textRotation="255" wrapText="1"/>
    </xf>
    <xf numFmtId="0" fontId="38" fillId="2" borderId="66" xfId="1" applyFont="1" applyFill="1" applyBorder="1" applyAlignment="1">
      <alignment horizontal="center" vertical="center" textRotation="255" wrapText="1"/>
    </xf>
    <xf numFmtId="0" fontId="38" fillId="2" borderId="76" xfId="1" applyFont="1" applyFill="1" applyBorder="1" applyAlignment="1">
      <alignment horizontal="center" vertical="center" textRotation="255" wrapText="1"/>
    </xf>
    <xf numFmtId="0" fontId="38" fillId="2" borderId="77"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7" xfId="1" applyFont="1" applyFill="1" applyBorder="1" applyAlignment="1">
      <alignment horizontal="left" vertical="top"/>
    </xf>
    <xf numFmtId="0" fontId="1" fillId="0" borderId="68" xfId="1" applyFont="1" applyFill="1" applyBorder="1" applyAlignment="1">
      <alignment horizontal="left" vertical="top"/>
    </xf>
    <xf numFmtId="0" fontId="1" fillId="0" borderId="69" xfId="1" applyFont="1" applyFill="1" applyBorder="1" applyAlignment="1">
      <alignment horizontal="left"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left" vertical="top"/>
    </xf>
    <xf numFmtId="0" fontId="1" fillId="0" borderId="34" xfId="1" applyFont="1" applyFill="1" applyBorder="1" applyAlignment="1">
      <alignment horizontal="left" vertical="top"/>
    </xf>
    <xf numFmtId="0" fontId="1" fillId="0" borderId="35" xfId="1" applyFont="1" applyFill="1" applyBorder="1" applyAlignment="1">
      <alignment horizontal="left"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30" fillId="2" borderId="18" xfId="1" applyFont="1" applyFill="1" applyBorder="1" applyAlignment="1">
      <alignment horizontal="center" vertical="center" textRotation="255" wrapText="1"/>
    </xf>
    <xf numFmtId="0" fontId="30" fillId="2" borderId="21" xfId="1" applyFont="1" applyFill="1" applyBorder="1" applyAlignment="1">
      <alignment horizontal="center" vertical="center" textRotation="255" wrapText="1"/>
    </xf>
    <xf numFmtId="0" fontId="30" fillId="2" borderId="25" xfId="1" applyFont="1" applyFill="1" applyBorder="1" applyAlignment="1">
      <alignment horizontal="center" vertical="center" textRotation="255" wrapText="1"/>
    </xf>
    <xf numFmtId="0" fontId="30" fillId="2" borderId="66" xfId="1" applyFont="1" applyFill="1" applyBorder="1" applyAlignment="1">
      <alignment horizontal="center" vertical="center" textRotation="255" wrapText="1"/>
    </xf>
    <xf numFmtId="0" fontId="30" fillId="2" borderId="76" xfId="1" applyFont="1" applyFill="1" applyBorder="1" applyAlignment="1">
      <alignment horizontal="center" vertical="center" textRotation="255" wrapText="1"/>
    </xf>
    <xf numFmtId="0" fontId="30" fillId="2" borderId="77" xfId="1" applyFont="1" applyFill="1" applyBorder="1" applyAlignment="1">
      <alignment horizontal="center" vertical="center" textRotation="255" wrapText="1"/>
    </xf>
    <xf numFmtId="0" fontId="23" fillId="3" borderId="11" xfId="1" applyFont="1" applyFill="1" applyBorder="1" applyAlignment="1">
      <alignment horizontal="center" vertical="center"/>
    </xf>
    <xf numFmtId="0" fontId="23" fillId="3" borderId="12" xfId="1" applyFont="1" applyFill="1" applyBorder="1" applyAlignment="1">
      <alignment horizontal="center" vertical="center"/>
    </xf>
    <xf numFmtId="0" fontId="23" fillId="3" borderId="16" xfId="1" applyFont="1" applyFill="1" applyBorder="1" applyAlignment="1">
      <alignment horizontal="center" vertical="center"/>
    </xf>
    <xf numFmtId="179" fontId="33" fillId="0" borderId="33" xfId="0" applyNumberFormat="1" applyFont="1" applyFill="1" applyBorder="1" applyAlignment="1">
      <alignment horizontal="center" vertical="center"/>
    </xf>
    <xf numFmtId="179" fontId="33" fillId="0" borderId="34" xfId="0" applyNumberFormat="1" applyFont="1" applyFill="1" applyBorder="1" applyAlignment="1">
      <alignment horizontal="center" vertical="center"/>
    </xf>
    <xf numFmtId="179" fontId="33" fillId="0" borderId="35" xfId="0" applyNumberFormat="1" applyFont="1" applyFill="1" applyBorder="1" applyAlignment="1">
      <alignment horizontal="center" vertical="center"/>
    </xf>
    <xf numFmtId="176" fontId="0" fillId="0" borderId="154" xfId="0" applyNumberFormat="1" applyFont="1" applyFill="1" applyBorder="1" applyAlignment="1">
      <alignment horizontal="center" vertical="center"/>
    </xf>
    <xf numFmtId="176" fontId="33" fillId="0" borderId="33" xfId="0" applyNumberFormat="1" applyFont="1" applyFill="1" applyBorder="1" applyAlignment="1">
      <alignment horizontal="center" vertical="center"/>
    </xf>
    <xf numFmtId="176" fontId="33" fillId="0" borderId="34" xfId="0" applyNumberFormat="1" applyFont="1" applyFill="1" applyBorder="1" applyAlignment="1">
      <alignment horizontal="center" vertical="center"/>
    </xf>
    <xf numFmtId="176" fontId="33" fillId="0" borderId="35" xfId="0" applyNumberFormat="1" applyFont="1" applyFill="1" applyBorder="1" applyAlignment="1">
      <alignment horizontal="center" vertical="center"/>
    </xf>
    <xf numFmtId="0" fontId="0" fillId="0" borderId="72" xfId="0" applyFont="1" applyFill="1" applyBorder="1" applyAlignment="1">
      <alignment horizontal="center" vertical="center" wrapText="1"/>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3" borderId="50" xfId="0" applyFill="1" applyBorder="1" applyAlignment="1">
      <alignment horizontal="center" vertical="center"/>
    </xf>
    <xf numFmtId="0" fontId="0" fillId="3" borderId="50" xfId="0" applyFont="1" applyFill="1" applyBorder="1" applyAlignment="1">
      <alignment horizontal="center" vertical="center"/>
    </xf>
    <xf numFmtId="0" fontId="24" fillId="2" borderId="14" xfId="2" applyFont="1" applyFill="1" applyBorder="1" applyAlignment="1" applyProtection="1">
      <alignment horizontal="center" vertical="center" wrapText="1"/>
    </xf>
    <xf numFmtId="0" fontId="24" fillId="2" borderId="12" xfId="2" applyFont="1" applyFill="1" applyBorder="1" applyAlignment="1" applyProtection="1">
      <alignment horizontal="center" vertical="center" wrapText="1"/>
    </xf>
    <xf numFmtId="0" fontId="24" fillId="2" borderId="16" xfId="2" applyFont="1" applyFill="1" applyBorder="1" applyAlignment="1" applyProtection="1">
      <alignment horizontal="center" vertical="center" wrapText="1"/>
    </xf>
    <xf numFmtId="0" fontId="23" fillId="0" borderId="15"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56" xfId="1" applyFont="1" applyFill="1" applyBorder="1" applyAlignment="1">
      <alignment horizontal="center" vertical="center"/>
    </xf>
    <xf numFmtId="0" fontId="23" fillId="0" borderId="57" xfId="1" applyFont="1" applyFill="1" applyBorder="1" applyAlignment="1">
      <alignment horizontal="center" vertical="center"/>
    </xf>
    <xf numFmtId="0" fontId="23" fillId="0" borderId="58" xfId="1" applyFont="1" applyFill="1" applyBorder="1" applyAlignment="1">
      <alignment horizontal="center" vertical="center"/>
    </xf>
    <xf numFmtId="0" fontId="23" fillId="0" borderId="137" xfId="1" applyFont="1" applyFill="1" applyBorder="1" applyAlignment="1">
      <alignment horizontal="center" vertical="center"/>
    </xf>
    <xf numFmtId="0" fontId="11" fillId="2" borderId="13" xfId="2" applyFont="1" applyFill="1" applyBorder="1" applyAlignment="1" applyProtection="1">
      <alignment horizontal="center" vertical="center"/>
    </xf>
    <xf numFmtId="0" fontId="10" fillId="0" borderId="12" xfId="3" applyFont="1" applyFill="1" applyBorder="1" applyAlignment="1" applyProtection="1">
      <alignment horizontal="center" vertical="center" wrapText="1" shrinkToFit="1"/>
    </xf>
    <xf numFmtId="0" fontId="10" fillId="0" borderId="16" xfId="3" applyFont="1" applyFill="1" applyBorder="1" applyAlignment="1" applyProtection="1">
      <alignment horizontal="center" vertical="center" wrapText="1" shrinkToFit="1"/>
    </xf>
    <xf numFmtId="0" fontId="11" fillId="2" borderId="22" xfId="2" applyFont="1" applyFill="1" applyBorder="1" applyAlignment="1" applyProtection="1">
      <alignment horizontal="center" vertical="center" wrapText="1" shrinkToFit="1"/>
    </xf>
    <xf numFmtId="176" fontId="0" fillId="0" borderId="29" xfId="0" applyNumberFormat="1" applyFont="1" applyFill="1" applyBorder="1" applyAlignment="1">
      <alignment horizontal="center" vertical="center"/>
    </xf>
    <xf numFmtId="0" fontId="23" fillId="0" borderId="67" xfId="1" applyFont="1" applyFill="1" applyBorder="1" applyAlignment="1">
      <alignment horizontal="center" vertical="top"/>
    </xf>
    <xf numFmtId="0" fontId="23" fillId="0" borderId="68" xfId="1" applyFont="1" applyFill="1" applyBorder="1" applyAlignment="1">
      <alignment horizontal="center" vertical="top"/>
    </xf>
    <xf numFmtId="0" fontId="23" fillId="0" borderId="69" xfId="1" applyFont="1" applyFill="1" applyBorder="1" applyAlignment="1">
      <alignment horizontal="center" vertical="top"/>
    </xf>
    <xf numFmtId="0" fontId="23" fillId="0" borderId="101" xfId="1" applyFont="1" applyFill="1" applyBorder="1" applyAlignment="1">
      <alignment horizontal="center" vertical="top"/>
    </xf>
    <xf numFmtId="0" fontId="23" fillId="4" borderId="101" xfId="1" applyFont="1" applyFill="1" applyBorder="1" applyAlignment="1">
      <alignment horizontal="center" vertical="top"/>
    </xf>
    <xf numFmtId="0" fontId="23" fillId="4" borderId="68" xfId="1" applyFont="1" applyFill="1" applyBorder="1" applyAlignment="1">
      <alignment horizontal="center" vertical="top"/>
    </xf>
    <xf numFmtId="0" fontId="23" fillId="4" borderId="69" xfId="1" applyFont="1" applyFill="1" applyBorder="1" applyAlignment="1">
      <alignment horizontal="center" vertical="top"/>
    </xf>
    <xf numFmtId="0" fontId="23" fillId="4" borderId="28" xfId="1" applyFont="1" applyFill="1" applyBorder="1" applyAlignment="1">
      <alignment horizontal="center" vertical="top"/>
    </xf>
    <xf numFmtId="0" fontId="23" fillId="4" borderId="19" xfId="1" applyFont="1" applyFill="1" applyBorder="1" applyAlignment="1">
      <alignment horizontal="center" vertical="top"/>
    </xf>
    <xf numFmtId="0" fontId="23" fillId="4" borderId="21" xfId="1" applyFont="1" applyFill="1" applyBorder="1" applyAlignment="1">
      <alignment horizontal="center" vertical="top"/>
    </xf>
    <xf numFmtId="0" fontId="23" fillId="0" borderId="70" xfId="1" applyFont="1" applyFill="1" applyBorder="1" applyAlignment="1">
      <alignment horizontal="center" vertical="top"/>
    </xf>
    <xf numFmtId="0" fontId="23" fillId="0" borderId="34" xfId="1" applyFont="1" applyFill="1" applyBorder="1" applyAlignment="1">
      <alignment horizontal="center" vertical="top"/>
    </xf>
    <xf numFmtId="0" fontId="23" fillId="0" borderId="35" xfId="1" applyFont="1" applyFill="1" applyBorder="1" applyAlignment="1">
      <alignment horizontal="center" vertical="top"/>
    </xf>
    <xf numFmtId="0" fontId="23" fillId="0" borderId="33" xfId="1" applyFont="1" applyFill="1" applyBorder="1" applyAlignment="1">
      <alignment horizontal="center" vertical="top"/>
    </xf>
    <xf numFmtId="0" fontId="23" fillId="4" borderId="33" xfId="1" applyFont="1" applyFill="1" applyBorder="1" applyAlignment="1">
      <alignment horizontal="center" vertical="top"/>
    </xf>
    <xf numFmtId="0" fontId="23" fillId="4" borderId="34" xfId="1" applyFont="1" applyFill="1" applyBorder="1" applyAlignment="1">
      <alignment horizontal="center" vertical="top"/>
    </xf>
    <xf numFmtId="0" fontId="23" fillId="4" borderId="35" xfId="1" applyFont="1" applyFill="1" applyBorder="1" applyAlignment="1">
      <alignment horizontal="center" vertical="top"/>
    </xf>
    <xf numFmtId="0" fontId="23" fillId="4" borderId="71" xfId="1" applyFont="1" applyFill="1" applyBorder="1" applyAlignment="1">
      <alignment horizontal="center" vertical="top"/>
    </xf>
    <xf numFmtId="0" fontId="23" fillId="4" borderId="0" xfId="1" applyFont="1" applyFill="1" applyBorder="1" applyAlignment="1">
      <alignment horizontal="center" vertical="top"/>
    </xf>
    <xf numFmtId="0" fontId="23" fillId="4" borderId="66" xfId="1" applyFont="1" applyFill="1" applyBorder="1" applyAlignment="1">
      <alignment horizontal="center" vertical="top"/>
    </xf>
    <xf numFmtId="0" fontId="23" fillId="4" borderId="82" xfId="1" applyFont="1" applyFill="1" applyBorder="1" applyAlignment="1">
      <alignment horizontal="center" vertical="top"/>
    </xf>
    <xf numFmtId="0" fontId="23" fillId="4" borderId="1" xfId="1" applyFont="1" applyFill="1" applyBorder="1" applyAlignment="1">
      <alignment horizontal="center" vertical="top"/>
    </xf>
    <xf numFmtId="0" fontId="23" fillId="4" borderId="77" xfId="1" applyFont="1" applyFill="1" applyBorder="1" applyAlignment="1">
      <alignment horizontal="center" vertical="top"/>
    </xf>
    <xf numFmtId="0" fontId="23" fillId="0" borderId="72" xfId="1" applyFont="1" applyFill="1" applyBorder="1" applyAlignment="1">
      <alignment horizontal="center" vertical="top"/>
    </xf>
    <xf numFmtId="0" fontId="23" fillId="0" borderId="73" xfId="1" applyFont="1" applyFill="1" applyBorder="1" applyAlignment="1">
      <alignment horizontal="center" vertical="top"/>
    </xf>
    <xf numFmtId="0" fontId="23" fillId="0" borderId="74" xfId="1" applyFont="1" applyFill="1" applyBorder="1" applyAlignment="1">
      <alignment horizontal="center" vertical="top"/>
    </xf>
    <xf numFmtId="0" fontId="23" fillId="0" borderId="75" xfId="1" applyFont="1" applyFill="1" applyBorder="1" applyAlignment="1">
      <alignment horizontal="center" vertical="top"/>
    </xf>
    <xf numFmtId="0" fontId="23" fillId="4" borderId="75" xfId="1" applyFont="1" applyFill="1" applyBorder="1" applyAlignment="1">
      <alignment horizontal="center" vertical="top"/>
    </xf>
    <xf numFmtId="0" fontId="23" fillId="4" borderId="73" xfId="1" applyFont="1" applyFill="1" applyBorder="1" applyAlignment="1">
      <alignment horizontal="center" vertical="top"/>
    </xf>
    <xf numFmtId="0" fontId="23" fillId="4" borderId="74" xfId="1" applyFont="1" applyFill="1" applyBorder="1" applyAlignment="1">
      <alignment horizontal="center" vertical="top"/>
    </xf>
    <xf numFmtId="0" fontId="23" fillId="0" borderId="78" xfId="1" applyFont="1" applyFill="1" applyBorder="1" applyAlignment="1">
      <alignment horizontal="center" vertical="center"/>
    </xf>
    <xf numFmtId="0" fontId="23" fillId="0" borderId="79" xfId="1" applyFont="1" applyFill="1" applyBorder="1" applyAlignment="1">
      <alignment horizontal="center" vertical="center"/>
    </xf>
    <xf numFmtId="0" fontId="23" fillId="0" borderId="80" xfId="1" applyFont="1" applyFill="1" applyBorder="1" applyAlignment="1">
      <alignment horizontal="center" vertical="center"/>
    </xf>
    <xf numFmtId="0" fontId="23" fillId="0" borderId="81" xfId="1" applyFont="1" applyFill="1" applyBorder="1" applyAlignment="1">
      <alignment horizontal="center" vertical="top"/>
    </xf>
    <xf numFmtId="0" fontId="23" fillId="0" borderId="79" xfId="1" applyFont="1" applyFill="1" applyBorder="1" applyAlignment="1">
      <alignment horizontal="center" vertical="top"/>
    </xf>
    <xf numFmtId="0" fontId="23" fillId="0" borderId="80" xfId="1" applyFont="1" applyFill="1" applyBorder="1" applyAlignment="1">
      <alignment horizontal="center" vertical="top"/>
    </xf>
    <xf numFmtId="0" fontId="23" fillId="4" borderId="81" xfId="1" applyFont="1" applyFill="1" applyBorder="1" applyAlignment="1">
      <alignment horizontal="center" vertical="top"/>
    </xf>
    <xf numFmtId="0" fontId="23" fillId="4" borderId="79" xfId="1" applyFont="1" applyFill="1" applyBorder="1" applyAlignment="1">
      <alignment horizontal="center" vertical="top"/>
    </xf>
    <xf numFmtId="0" fontId="23" fillId="4" borderId="80" xfId="1" applyFont="1" applyFill="1" applyBorder="1" applyAlignment="1">
      <alignment horizontal="center" vertical="top"/>
    </xf>
    <xf numFmtId="0" fontId="24" fillId="2" borderId="33" xfId="2" applyFont="1" applyFill="1" applyBorder="1" applyAlignment="1" applyProtection="1">
      <alignment horizontal="center" vertical="center" wrapText="1"/>
    </xf>
    <xf numFmtId="0" fontId="24" fillId="2" borderId="34" xfId="2" applyFont="1" applyFill="1" applyBorder="1" applyAlignment="1" applyProtection="1">
      <alignment horizontal="center" vertical="center" wrapText="1"/>
    </xf>
    <xf numFmtId="0" fontId="24" fillId="2" borderId="35" xfId="2" applyFont="1" applyFill="1" applyBorder="1" applyAlignment="1" applyProtection="1">
      <alignment horizontal="center" vertical="center" wrapText="1"/>
    </xf>
    <xf numFmtId="0" fontId="23" fillId="5" borderId="33" xfId="1" applyFont="1" applyFill="1" applyBorder="1" applyAlignment="1">
      <alignment horizontal="center" vertical="center"/>
    </xf>
    <xf numFmtId="0" fontId="23" fillId="5" borderId="34" xfId="1" applyFont="1" applyFill="1" applyBorder="1" applyAlignment="1">
      <alignment horizontal="center" vertical="center"/>
    </xf>
    <xf numFmtId="0" fontId="23" fillId="5" borderId="35" xfId="1" applyFont="1" applyFill="1" applyBorder="1" applyAlignment="1">
      <alignment horizontal="center" vertical="center"/>
    </xf>
    <xf numFmtId="0" fontId="23" fillId="5" borderId="40" xfId="1" applyFont="1" applyFill="1" applyBorder="1" applyAlignment="1">
      <alignment horizontal="center" vertical="center"/>
    </xf>
    <xf numFmtId="0" fontId="23" fillId="5" borderId="41" xfId="1" applyFont="1" applyFill="1" applyBorder="1" applyAlignment="1">
      <alignment horizontal="center" vertical="center"/>
    </xf>
    <xf numFmtId="0" fontId="23" fillId="5" borderId="42" xfId="1" applyFont="1" applyFill="1" applyBorder="1" applyAlignment="1">
      <alignment horizontal="center" vertical="center"/>
    </xf>
    <xf numFmtId="0" fontId="24" fillId="2" borderId="75" xfId="2" applyFont="1" applyFill="1" applyBorder="1" applyAlignment="1" applyProtection="1">
      <alignment horizontal="center" vertical="center" wrapText="1"/>
    </xf>
    <xf numFmtId="0" fontId="24" fillId="2" borderId="73" xfId="2" applyFont="1" applyFill="1" applyBorder="1" applyAlignment="1" applyProtection="1">
      <alignment horizontal="center" vertical="center" wrapText="1"/>
    </xf>
    <xf numFmtId="0" fontId="24" fillId="2" borderId="74" xfId="2" applyFont="1" applyFill="1" applyBorder="1" applyAlignment="1" applyProtection="1">
      <alignment horizontal="center" vertical="center" wrapText="1"/>
    </xf>
    <xf numFmtId="0" fontId="23" fillId="0" borderId="75" xfId="1" applyFont="1" applyFill="1" applyBorder="1" applyAlignment="1">
      <alignment horizontal="center" vertical="center"/>
    </xf>
    <xf numFmtId="0" fontId="23" fillId="0" borderId="73" xfId="1" applyFont="1" applyFill="1" applyBorder="1" applyAlignment="1">
      <alignment horizontal="center" vertical="center"/>
    </xf>
    <xf numFmtId="0" fontId="23" fillId="0" borderId="74" xfId="1" applyFont="1" applyFill="1" applyBorder="1" applyAlignment="1">
      <alignment horizontal="center" vertical="center"/>
    </xf>
    <xf numFmtId="0" fontId="23" fillId="4" borderId="75" xfId="1" applyFont="1" applyFill="1" applyBorder="1" applyAlignment="1">
      <alignment horizontal="center" vertical="center"/>
    </xf>
    <xf numFmtId="0" fontId="23" fillId="4" borderId="73" xfId="1" applyFont="1" applyFill="1" applyBorder="1" applyAlignment="1">
      <alignment horizontal="center" vertical="center"/>
    </xf>
    <xf numFmtId="0" fontId="23" fillId="4" borderId="131" xfId="1" applyFont="1" applyFill="1" applyBorder="1" applyAlignment="1">
      <alignment horizontal="center" vertical="center"/>
    </xf>
    <xf numFmtId="0" fontId="22" fillId="3" borderId="15" xfId="1" applyFont="1" applyFill="1" applyBorder="1" applyAlignment="1">
      <alignment horizontal="center" vertical="center"/>
    </xf>
    <xf numFmtId="0" fontId="22" fillId="3" borderId="12" xfId="1" applyFont="1" applyFill="1" applyBorder="1" applyAlignment="1">
      <alignment horizontal="center" vertical="center"/>
    </xf>
    <xf numFmtId="0" fontId="22" fillId="3" borderId="16" xfId="1" applyFont="1" applyFill="1" applyBorder="1" applyAlignment="1">
      <alignment horizontal="center" vertical="center"/>
    </xf>
    <xf numFmtId="0" fontId="23" fillId="3" borderId="15" xfId="1" applyFont="1" applyFill="1" applyBorder="1" applyAlignment="1">
      <alignment horizontal="center" vertical="center"/>
    </xf>
    <xf numFmtId="0" fontId="23" fillId="3" borderId="17" xfId="1" applyFont="1" applyFill="1" applyBorder="1" applyAlignment="1">
      <alignment horizontal="center" vertical="center"/>
    </xf>
    <xf numFmtId="0" fontId="20" fillId="2" borderId="11" xfId="2" applyFont="1" applyFill="1" applyBorder="1" applyAlignment="1" applyProtection="1">
      <alignment horizontal="center" vertical="center" wrapText="1"/>
    </xf>
    <xf numFmtId="0" fontId="20" fillId="2" borderId="12" xfId="2" applyFont="1" applyFill="1" applyBorder="1" applyAlignment="1" applyProtection="1">
      <alignment horizontal="center" vertical="center" wrapText="1"/>
    </xf>
    <xf numFmtId="0" fontId="20" fillId="2" borderId="13" xfId="2" applyFont="1" applyFill="1" applyBorder="1" applyAlignment="1" applyProtection="1">
      <alignment horizontal="center" vertical="center" wrapText="1"/>
    </xf>
    <xf numFmtId="0" fontId="22" fillId="5" borderId="14" xfId="3" applyFont="1" applyFill="1" applyBorder="1" applyAlignment="1" applyProtection="1">
      <alignment vertical="top" wrapText="1"/>
    </xf>
    <xf numFmtId="0" fontId="22" fillId="5" borderId="12" xfId="3" applyFont="1" applyFill="1" applyBorder="1" applyAlignment="1" applyProtection="1">
      <alignment vertical="top" wrapText="1"/>
    </xf>
    <xf numFmtId="0" fontId="22" fillId="5" borderId="17" xfId="3" applyFont="1" applyFill="1" applyBorder="1" applyAlignment="1" applyProtection="1">
      <alignment vertical="top" wrapText="1"/>
    </xf>
    <xf numFmtId="0" fontId="23" fillId="0" borderId="14" xfId="3" applyFont="1" applyFill="1" applyBorder="1" applyAlignment="1" applyProtection="1">
      <alignment vertical="center" wrapText="1"/>
    </xf>
    <xf numFmtId="0" fontId="23" fillId="0" borderId="12" xfId="3" applyFont="1" applyFill="1" applyBorder="1" applyAlignment="1" applyProtection="1">
      <alignment vertical="center" wrapText="1"/>
    </xf>
    <xf numFmtId="0" fontId="23" fillId="0" borderId="17" xfId="3" applyFont="1" applyFill="1" applyBorder="1" applyAlignment="1" applyProtection="1">
      <alignment vertical="center" wrapText="1"/>
    </xf>
    <xf numFmtId="0" fontId="20" fillId="2" borderId="18" xfId="2" applyFont="1" applyFill="1" applyBorder="1" applyAlignment="1" applyProtection="1">
      <alignment horizontal="center" vertical="center" wrapText="1"/>
    </xf>
    <xf numFmtId="0" fontId="20" fillId="2" borderId="19" xfId="2" applyFont="1" applyFill="1" applyBorder="1" applyAlignment="1" applyProtection="1">
      <alignment horizontal="center" vertical="center" wrapText="1"/>
    </xf>
    <xf numFmtId="0" fontId="20" fillId="2" borderId="22" xfId="2" applyFont="1" applyFill="1" applyBorder="1" applyAlignment="1" applyProtection="1">
      <alignment horizontal="center" vertical="center" wrapText="1"/>
    </xf>
    <xf numFmtId="0" fontId="20" fillId="2" borderId="25" xfId="2" applyFont="1" applyFill="1" applyBorder="1" applyAlignment="1" applyProtection="1">
      <alignment horizontal="center" vertical="center" wrapText="1"/>
    </xf>
    <xf numFmtId="0" fontId="20" fillId="2" borderId="0" xfId="2" applyFont="1" applyFill="1" applyBorder="1" applyAlignment="1" applyProtection="1">
      <alignment horizontal="center" vertical="center" wrapText="1"/>
    </xf>
    <xf numFmtId="0" fontId="20" fillId="2" borderId="26" xfId="2" applyFont="1" applyFill="1" applyBorder="1" applyAlignment="1" applyProtection="1">
      <alignment horizontal="center" vertical="center" wrapText="1"/>
    </xf>
    <xf numFmtId="0" fontId="20" fillId="2" borderId="52" xfId="2" applyFont="1" applyFill="1" applyBorder="1" applyAlignment="1" applyProtection="1">
      <alignment horizontal="center" vertical="center" wrapText="1"/>
    </xf>
    <xf numFmtId="0" fontId="20" fillId="2" borderId="46" xfId="2" applyFont="1" applyFill="1" applyBorder="1" applyAlignment="1" applyProtection="1">
      <alignment horizontal="center" vertical="center" wrapText="1"/>
    </xf>
    <xf numFmtId="0" fontId="20" fillId="2" borderId="53" xfId="2" applyFont="1" applyFill="1" applyBorder="1" applyAlignment="1" applyProtection="1">
      <alignment horizontal="center" vertical="center" wrapText="1"/>
    </xf>
    <xf numFmtId="0" fontId="20" fillId="0" borderId="136" xfId="2" applyFont="1" applyFill="1" applyBorder="1" applyAlignment="1" applyProtection="1">
      <alignment horizontal="center" vertical="center" wrapText="1"/>
    </xf>
    <xf numFmtId="0" fontId="20" fillId="0" borderId="57" xfId="2" applyFont="1" applyFill="1" applyBorder="1" applyAlignment="1" applyProtection="1">
      <alignment horizontal="center" vertical="center" wrapText="1"/>
    </xf>
    <xf numFmtId="0" fontId="20" fillId="0" borderId="58" xfId="2" applyFont="1" applyFill="1" applyBorder="1" applyAlignment="1" applyProtection="1">
      <alignment horizontal="center" vertical="center" wrapText="1"/>
    </xf>
    <xf numFmtId="0" fontId="23" fillId="2" borderId="15"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17" xfId="1" applyFont="1" applyFill="1" applyBorder="1" applyAlignment="1">
      <alignment horizontal="center" vertical="center"/>
    </xf>
    <xf numFmtId="0" fontId="24" fillId="2" borderId="20" xfId="2" applyFont="1" applyFill="1" applyBorder="1" applyAlignment="1" applyProtection="1">
      <alignment horizontal="center" vertical="center" wrapText="1"/>
    </xf>
    <xf numFmtId="0" fontId="24" fillId="2" borderId="27" xfId="2" applyFont="1" applyFill="1" applyBorder="1" applyAlignment="1" applyProtection="1">
      <alignment horizontal="center" vertical="center" wrapText="1"/>
    </xf>
    <xf numFmtId="0" fontId="24" fillId="2" borderId="31" xfId="2" applyFont="1" applyFill="1" applyBorder="1" applyAlignment="1" applyProtection="1">
      <alignment horizontal="center" vertical="center" wrapText="1"/>
    </xf>
    <xf numFmtId="0" fontId="24" fillId="2" borderId="32" xfId="2" applyFont="1" applyFill="1" applyBorder="1" applyAlignment="1" applyProtection="1">
      <alignment horizontal="center" vertical="center" wrapText="1"/>
    </xf>
    <xf numFmtId="0" fontId="24" fillId="2" borderId="43" xfId="2" applyFont="1" applyFill="1" applyBorder="1" applyAlignment="1" applyProtection="1">
      <alignment horizontal="center" vertical="center" wrapText="1"/>
    </xf>
    <xf numFmtId="0" fontId="24" fillId="2" borderId="44" xfId="2" applyFont="1" applyFill="1" applyBorder="1" applyAlignment="1" applyProtection="1">
      <alignment horizontal="center" vertical="center" wrapText="1"/>
    </xf>
    <xf numFmtId="0" fontId="24" fillId="2" borderId="101" xfId="2" applyFont="1" applyFill="1" applyBorder="1" applyAlignment="1" applyProtection="1">
      <alignment horizontal="center" vertical="center" wrapText="1"/>
    </xf>
    <xf numFmtId="0" fontId="24" fillId="2" borderId="68" xfId="2" applyFont="1" applyFill="1" applyBorder="1" applyAlignment="1" applyProtection="1">
      <alignment horizontal="center" vertical="center" wrapText="1"/>
    </xf>
    <xf numFmtId="0" fontId="24" fillId="2" borderId="69" xfId="2" applyFont="1" applyFill="1" applyBorder="1" applyAlignment="1" applyProtection="1">
      <alignment horizontal="center" vertical="center" wrapText="1"/>
    </xf>
    <xf numFmtId="0" fontId="23" fillId="0" borderId="101" xfId="1" applyFont="1" applyFill="1" applyBorder="1" applyAlignment="1">
      <alignment horizontal="center" vertical="center"/>
    </xf>
    <xf numFmtId="0" fontId="23" fillId="0" borderId="68" xfId="1" applyFont="1" applyFill="1" applyBorder="1" applyAlignment="1">
      <alignment horizontal="center" vertical="center"/>
    </xf>
    <xf numFmtId="0" fontId="23" fillId="0" borderId="69" xfId="1" applyFont="1" applyFill="1" applyBorder="1" applyAlignment="1">
      <alignment horizontal="center" vertical="center"/>
    </xf>
    <xf numFmtId="0" fontId="23" fillId="4" borderId="101" xfId="1" applyFont="1" applyFill="1" applyBorder="1" applyAlignment="1">
      <alignment horizontal="center" vertical="center"/>
    </xf>
    <xf numFmtId="0" fontId="23" fillId="4" borderId="68" xfId="1" applyFont="1" applyFill="1" applyBorder="1" applyAlignment="1">
      <alignment horizontal="center" vertical="center"/>
    </xf>
    <xf numFmtId="0" fontId="23" fillId="4" borderId="130" xfId="1" applyFont="1" applyFill="1" applyBorder="1" applyAlignment="1">
      <alignment horizontal="center" vertical="center"/>
    </xf>
    <xf numFmtId="0" fontId="23" fillId="0" borderId="33" xfId="1" applyFont="1" applyFill="1" applyBorder="1" applyAlignment="1">
      <alignment horizontal="center" vertical="center"/>
    </xf>
    <xf numFmtId="0" fontId="23" fillId="0" borderId="34" xfId="1" applyFont="1" applyFill="1" applyBorder="1" applyAlignment="1">
      <alignment horizontal="center" vertical="center"/>
    </xf>
    <xf numFmtId="0" fontId="23" fillId="0" borderId="35" xfId="1" applyFont="1" applyFill="1" applyBorder="1" applyAlignment="1">
      <alignment horizontal="center" vertical="center"/>
    </xf>
    <xf numFmtId="0" fontId="23" fillId="0" borderId="40" xfId="1" applyFont="1" applyFill="1" applyBorder="1" applyAlignment="1">
      <alignment horizontal="center" vertical="center"/>
    </xf>
    <xf numFmtId="0" fontId="23" fillId="0" borderId="41" xfId="1" applyFont="1" applyFill="1" applyBorder="1" applyAlignment="1">
      <alignment horizontal="center" vertical="center"/>
    </xf>
    <xf numFmtId="0" fontId="23" fillId="0" borderId="42" xfId="1" applyFont="1" applyFill="1" applyBorder="1" applyAlignment="1">
      <alignment horizontal="center" vertical="center"/>
    </xf>
    <xf numFmtId="0" fontId="13" fillId="4" borderId="33" xfId="1" applyFont="1" applyFill="1" applyBorder="1" applyAlignment="1">
      <alignment horizontal="center" vertical="center"/>
    </xf>
    <xf numFmtId="0" fontId="13" fillId="4" borderId="34" xfId="1" applyFont="1" applyFill="1" applyBorder="1" applyAlignment="1">
      <alignment horizontal="center" vertical="center"/>
    </xf>
    <xf numFmtId="0" fontId="13" fillId="4" borderId="39" xfId="1" applyFont="1" applyFill="1" applyBorder="1" applyAlignment="1">
      <alignment horizontal="center" vertical="center"/>
    </xf>
    <xf numFmtId="0" fontId="25" fillId="2" borderId="11" xfId="2" applyFont="1" applyFill="1" applyBorder="1" applyAlignment="1" applyProtection="1">
      <alignment horizontal="center" vertical="center"/>
    </xf>
    <xf numFmtId="0" fontId="25" fillId="2" borderId="12" xfId="2" applyFont="1" applyFill="1" applyBorder="1" applyAlignment="1" applyProtection="1">
      <alignment horizontal="center" vertical="center"/>
    </xf>
    <xf numFmtId="0" fontId="25" fillId="2" borderId="13" xfId="2" applyFont="1" applyFill="1" applyBorder="1" applyAlignment="1" applyProtection="1">
      <alignment horizontal="center" vertical="center"/>
    </xf>
    <xf numFmtId="0" fontId="20" fillId="0" borderId="14" xfId="3" applyFont="1" applyFill="1" applyBorder="1" applyAlignment="1" applyProtection="1">
      <alignment horizontal="center" vertical="center" wrapText="1" shrinkToFit="1"/>
    </xf>
    <xf numFmtId="0" fontId="20" fillId="0" borderId="12" xfId="3" applyFont="1" applyFill="1" applyBorder="1" applyAlignment="1" applyProtection="1">
      <alignment horizontal="center" vertical="center" wrapText="1" shrinkToFit="1"/>
    </xf>
    <xf numFmtId="0" fontId="20" fillId="0" borderId="16" xfId="3" applyFont="1" applyFill="1" applyBorder="1" applyAlignment="1" applyProtection="1">
      <alignment horizontal="center" vertical="center" wrapText="1" shrinkToFit="1"/>
    </xf>
    <xf numFmtId="0" fontId="20" fillId="2" borderId="15" xfId="2" applyFont="1" applyFill="1" applyBorder="1" applyAlignment="1" applyProtection="1">
      <alignment horizontal="center" vertical="center"/>
    </xf>
    <xf numFmtId="0" fontId="20" fillId="2" borderId="12" xfId="2" applyFont="1" applyFill="1" applyBorder="1" applyAlignment="1" applyProtection="1">
      <alignment horizontal="center" vertical="center"/>
    </xf>
    <xf numFmtId="0" fontId="20" fillId="2" borderId="16" xfId="2" applyFont="1" applyFill="1" applyBorder="1" applyAlignment="1" applyProtection="1">
      <alignment horizontal="center" vertical="center"/>
    </xf>
    <xf numFmtId="0" fontId="24" fillId="0" borderId="15" xfId="4" applyFont="1" applyFill="1" applyBorder="1" applyAlignment="1" applyProtection="1">
      <alignment horizontal="center" vertical="center" wrapText="1"/>
    </xf>
    <xf numFmtId="0" fontId="24" fillId="0" borderId="12" xfId="4" applyFont="1" applyFill="1" applyBorder="1" applyAlignment="1" applyProtection="1">
      <alignment horizontal="center" vertical="center" wrapText="1"/>
    </xf>
    <xf numFmtId="0" fontId="24" fillId="0" borderId="17" xfId="4" applyFont="1" applyFill="1" applyBorder="1" applyAlignment="1" applyProtection="1">
      <alignment horizontal="center" vertical="center" wrapText="1"/>
    </xf>
    <xf numFmtId="0" fontId="25" fillId="2" borderId="11" xfId="2" applyFont="1" applyFill="1" applyBorder="1" applyAlignment="1" applyProtection="1">
      <alignment horizontal="center" vertical="center" wrapText="1" shrinkToFit="1"/>
    </xf>
    <xf numFmtId="0" fontId="25" fillId="2" borderId="12" xfId="2" applyFont="1" applyFill="1" applyBorder="1" applyAlignment="1" applyProtection="1">
      <alignment horizontal="center" vertical="center" wrapText="1" shrinkToFit="1"/>
    </xf>
    <xf numFmtId="0" fontId="25" fillId="2" borderId="13" xfId="2" applyFont="1" applyFill="1" applyBorder="1" applyAlignment="1" applyProtection="1">
      <alignment horizontal="center" vertical="center" wrapText="1" shrinkToFit="1"/>
    </xf>
    <xf numFmtId="0" fontId="25" fillId="0" borderId="14" xfId="2" applyFont="1" applyFill="1" applyBorder="1" applyAlignment="1" applyProtection="1">
      <alignment horizontal="center" vertical="center" wrapText="1" shrinkToFit="1"/>
    </xf>
    <xf numFmtId="0" fontId="25" fillId="0" borderId="12" xfId="2" applyFont="1" applyFill="1" applyBorder="1" applyAlignment="1" applyProtection="1">
      <alignment horizontal="center" vertical="center" wrapText="1" shrinkToFit="1"/>
    </xf>
    <xf numFmtId="0" fontId="25" fillId="0" borderId="16" xfId="2" applyFont="1" applyFill="1" applyBorder="1" applyAlignment="1" applyProtection="1">
      <alignment horizontal="center" vertical="center" wrapText="1" shrinkToFit="1"/>
    </xf>
    <xf numFmtId="0" fontId="20" fillId="2" borderId="15" xfId="3" applyNumberFormat="1" applyFont="1" applyFill="1" applyBorder="1" applyAlignment="1" applyProtection="1">
      <alignment horizontal="center" vertical="center" wrapText="1"/>
    </xf>
    <xf numFmtId="0" fontId="20" fillId="2" borderId="12" xfId="3" applyNumberFormat="1" applyFont="1" applyFill="1" applyBorder="1" applyAlignment="1" applyProtection="1">
      <alignment horizontal="center" vertical="center" wrapText="1"/>
    </xf>
    <xf numFmtId="0" fontId="20" fillId="2" borderId="16" xfId="3" applyNumberFormat="1" applyFont="1" applyFill="1" applyBorder="1" applyAlignment="1" applyProtection="1">
      <alignment horizontal="center" vertical="center" wrapText="1"/>
    </xf>
    <xf numFmtId="0" fontId="27" fillId="0" borderId="15" xfId="3" applyFont="1" applyFill="1" applyBorder="1" applyAlignment="1">
      <alignment horizontal="center" vertical="center" shrinkToFit="1"/>
    </xf>
    <xf numFmtId="0" fontId="27" fillId="0" borderId="12" xfId="3" applyFont="1" applyFill="1" applyBorder="1" applyAlignment="1">
      <alignment horizontal="center" vertical="center" shrinkToFit="1"/>
    </xf>
    <xf numFmtId="0" fontId="27" fillId="0" borderId="17" xfId="3" applyFont="1" applyFill="1" applyBorder="1" applyAlignment="1">
      <alignment horizontal="center" vertical="center" shrinkToFit="1"/>
    </xf>
    <xf numFmtId="0" fontId="1" fillId="0" borderId="67" xfId="1" applyFont="1" applyFill="1" applyBorder="1" applyAlignment="1">
      <alignment horizontal="center" vertical="top"/>
    </xf>
    <xf numFmtId="0" fontId="1" fillId="0" borderId="70" xfId="1" applyFont="1" applyFill="1" applyBorder="1" applyAlignment="1">
      <alignment horizontal="center" vertical="top"/>
    </xf>
    <xf numFmtId="0" fontId="1" fillId="0" borderId="1" xfId="1" applyFont="1" applyBorder="1" applyAlignment="1">
      <alignment horizontal="center" vertical="center"/>
    </xf>
    <xf numFmtId="0" fontId="1" fillId="0" borderId="77" xfId="1" applyFont="1" applyBorder="1" applyAlignment="1">
      <alignment horizontal="center" vertical="center"/>
    </xf>
    <xf numFmtId="0" fontId="20" fillId="2" borderId="5" xfId="2" applyFont="1" applyFill="1" applyBorder="1" applyAlignment="1" applyProtection="1">
      <alignment horizontal="center" vertical="center"/>
    </xf>
    <xf numFmtId="0" fontId="20" fillId="2" borderId="6" xfId="2" applyFont="1" applyFill="1" applyBorder="1" applyAlignment="1" applyProtection="1">
      <alignment horizontal="center" vertical="center"/>
    </xf>
    <xf numFmtId="0" fontId="20" fillId="2" borderId="135" xfId="2" applyFont="1" applyFill="1" applyBorder="1" applyAlignment="1" applyProtection="1">
      <alignment horizontal="center" vertical="center"/>
    </xf>
    <xf numFmtId="0" fontId="21" fillId="0" borderId="7" xfId="3" applyFont="1" applyFill="1" applyBorder="1" applyAlignment="1" applyProtection="1">
      <alignment horizontal="center" vertical="center" wrapText="1" shrinkToFit="1"/>
    </xf>
    <xf numFmtId="0" fontId="21" fillId="0" borderId="6" xfId="3" applyFont="1" applyFill="1" applyBorder="1" applyAlignment="1" applyProtection="1">
      <alignment horizontal="center" vertical="center" wrapText="1" shrinkToFit="1"/>
    </xf>
    <xf numFmtId="0" fontId="21" fillId="0" borderId="9" xfId="3" applyFont="1" applyFill="1" applyBorder="1" applyAlignment="1" applyProtection="1">
      <alignment horizontal="center" vertical="center" wrapText="1" shrinkToFit="1"/>
    </xf>
    <xf numFmtId="0" fontId="20" fillId="2" borderId="8" xfId="3" applyFont="1" applyFill="1" applyBorder="1" applyAlignment="1" applyProtection="1">
      <alignment horizontal="center" vertical="center" wrapText="1" shrinkToFit="1"/>
    </xf>
    <xf numFmtId="0" fontId="20" fillId="2" borderId="6" xfId="3" applyFont="1" applyFill="1" applyBorder="1" applyAlignment="1" applyProtection="1">
      <alignment horizontal="center" vertical="center" wrapText="1" shrinkToFit="1"/>
    </xf>
    <xf numFmtId="0" fontId="20" fillId="2" borderId="9" xfId="3" applyFont="1" applyFill="1" applyBorder="1" applyAlignment="1" applyProtection="1">
      <alignment horizontal="center" vertical="center" wrapText="1" shrinkToFit="1"/>
    </xf>
    <xf numFmtId="0" fontId="22" fillId="0" borderId="8" xfId="1" applyFont="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0" fillId="2" borderId="8" xfId="3" applyFont="1" applyFill="1" applyBorder="1" applyAlignment="1" applyProtection="1">
      <alignment horizontal="center" vertical="center"/>
    </xf>
    <xf numFmtId="0" fontId="20" fillId="2" borderId="6" xfId="3" applyFont="1" applyFill="1" applyBorder="1" applyAlignment="1" applyProtection="1">
      <alignment horizontal="center" vertical="center"/>
    </xf>
    <xf numFmtId="0" fontId="20" fillId="2" borderId="10" xfId="3" applyFont="1" applyFill="1" applyBorder="1" applyAlignment="1" applyProtection="1">
      <alignment horizontal="center" vertical="center"/>
    </xf>
    <xf numFmtId="0" fontId="21" fillId="2" borderId="11" xfId="2" applyFont="1" applyFill="1" applyBorder="1" applyAlignment="1" applyProtection="1">
      <alignment horizontal="center" vertical="center" wrapText="1" shrinkToFit="1"/>
    </xf>
    <xf numFmtId="0" fontId="21" fillId="2" borderId="12" xfId="2" applyFont="1" applyFill="1" applyBorder="1" applyAlignment="1" applyProtection="1">
      <alignment horizontal="center" vertical="center" wrapText="1" shrinkToFit="1"/>
    </xf>
    <xf numFmtId="0" fontId="21" fillId="2" borderId="13" xfId="2" applyFont="1" applyFill="1" applyBorder="1" applyAlignment="1" applyProtection="1">
      <alignment horizontal="center" vertical="center" wrapText="1" shrinkToFit="1"/>
    </xf>
    <xf numFmtId="0" fontId="20" fillId="0" borderId="14" xfId="2" applyFont="1" applyFill="1" applyBorder="1" applyAlignment="1" applyProtection="1">
      <alignment horizontal="center" vertical="center"/>
    </xf>
    <xf numFmtId="0" fontId="20" fillId="0" borderId="12" xfId="2" applyFont="1" applyFill="1" applyBorder="1" applyAlignment="1" applyProtection="1">
      <alignment horizontal="center" vertical="center"/>
    </xf>
    <xf numFmtId="0" fontId="20" fillId="0" borderId="16" xfId="2" applyFont="1" applyFill="1" applyBorder="1" applyAlignment="1" applyProtection="1">
      <alignment horizontal="center" vertical="center"/>
    </xf>
    <xf numFmtId="0" fontId="20" fillId="2" borderId="15" xfId="3" applyFont="1" applyFill="1" applyBorder="1" applyAlignment="1" applyProtection="1">
      <alignment horizontal="center" vertical="center" shrinkToFit="1"/>
    </xf>
    <xf numFmtId="0" fontId="20" fillId="2" borderId="12" xfId="3" applyFont="1" applyFill="1" applyBorder="1" applyAlignment="1" applyProtection="1">
      <alignment horizontal="center" vertical="center" shrinkToFit="1"/>
    </xf>
    <xf numFmtId="0" fontId="20" fillId="2" borderId="16" xfId="3" applyFont="1" applyFill="1" applyBorder="1" applyAlignment="1" applyProtection="1">
      <alignment horizontal="center" vertical="center" shrinkToFit="1"/>
    </xf>
    <xf numFmtId="0" fontId="23" fillId="0" borderId="15"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16" xfId="1" applyFont="1" applyBorder="1" applyAlignment="1">
      <alignment horizontal="center" vertical="center" shrinkToFit="1"/>
    </xf>
    <xf numFmtId="0" fontId="24" fillId="0" borderId="15" xfId="4" applyFont="1" applyFill="1" applyBorder="1" applyAlignment="1" applyProtection="1">
      <alignment horizontal="center" vertical="center" shrinkToFit="1"/>
    </xf>
    <xf numFmtId="0" fontId="24" fillId="0" borderId="12" xfId="4" applyFont="1" applyFill="1" applyBorder="1" applyAlignment="1" applyProtection="1">
      <alignment horizontal="center" vertical="center" shrinkToFit="1"/>
    </xf>
    <xf numFmtId="0" fontId="24" fillId="0" borderId="17" xfId="4" applyFont="1" applyFill="1" applyBorder="1" applyAlignment="1" applyProtection="1">
      <alignment horizontal="center" vertical="center" shrinkToFit="1"/>
    </xf>
    <xf numFmtId="9" fontId="33" fillId="0" borderId="50" xfId="0" applyNumberFormat="1" applyFont="1" applyFill="1" applyBorder="1" applyAlignment="1">
      <alignment horizontal="center" vertical="center"/>
    </xf>
    <xf numFmtId="0" fontId="1" fillId="0" borderId="39" xfId="1" applyFont="1" applyFill="1" applyBorder="1" applyAlignment="1">
      <alignment horizontal="center" vertical="center"/>
    </xf>
    <xf numFmtId="0" fontId="7" fillId="2" borderId="8"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7" fillId="2" borderId="8" xfId="3"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10" fillId="0" borderId="15" xfId="4" applyFont="1" applyFill="1" applyBorder="1" applyAlignment="1" applyProtection="1">
      <alignment horizontal="center" vertical="center" wrapText="1"/>
    </xf>
    <xf numFmtId="0" fontId="0" fillId="0" borderId="15" xfId="4" applyFont="1" applyFill="1" applyBorder="1" applyAlignment="1" applyProtection="1">
      <alignment horizontal="center" vertical="center" wrapText="1"/>
    </xf>
    <xf numFmtId="0" fontId="36" fillId="0" borderId="15" xfId="4" applyFont="1" applyFill="1" applyBorder="1" applyAlignment="1" applyProtection="1">
      <alignment horizontal="center" vertical="center" wrapText="1"/>
    </xf>
    <xf numFmtId="0" fontId="36" fillId="0" borderId="12" xfId="4" applyFont="1" applyFill="1" applyBorder="1" applyAlignment="1" applyProtection="1">
      <alignment horizontal="center" vertical="center" wrapText="1"/>
    </xf>
    <xf numFmtId="0" fontId="36" fillId="0" borderId="17" xfId="4"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8"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10"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0" borderId="15" xfId="1" applyFont="1" applyBorder="1" applyAlignment="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 fillId="0" borderId="1" xfId="1" applyFont="1" applyFill="1" applyBorder="1" applyAlignment="1">
      <alignment horizontal="center" vertical="center"/>
    </xf>
    <xf numFmtId="0" fontId="7" fillId="2" borderId="135"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1" fillId="0" borderId="19" xfId="1" applyFont="1" applyBorder="1" applyAlignment="1">
      <alignment horizontal="center" vertical="center" wrapText="1"/>
    </xf>
    <xf numFmtId="0" fontId="36" fillId="0" borderId="14" xfId="3" applyFont="1" applyFill="1" applyBorder="1" applyAlignment="1" applyProtection="1">
      <alignment vertical="center" wrapText="1"/>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36" fillId="0" borderId="12" xfId="3" applyFont="1" applyFill="1" applyBorder="1" applyAlignment="1" applyProtection="1">
      <alignment vertical="center" wrapText="1"/>
    </xf>
    <xf numFmtId="0" fontId="36" fillId="0" borderId="17" xfId="3" applyFont="1" applyFill="1" applyBorder="1" applyAlignment="1" applyProtection="1">
      <alignment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38" fillId="6" borderId="78" xfId="1" applyFont="1" applyFill="1" applyBorder="1" applyAlignment="1">
      <alignment horizontal="left" vertical="top" wrapText="1"/>
    </xf>
    <xf numFmtId="0" fontId="39" fillId="6" borderId="79" xfId="1" applyFont="1" applyFill="1" applyBorder="1" applyAlignment="1">
      <alignment horizontal="left" vertical="top"/>
    </xf>
    <xf numFmtId="0" fontId="39" fillId="6" borderId="122" xfId="1" applyFont="1" applyFill="1" applyBorder="1" applyAlignment="1">
      <alignment horizontal="left" vertical="top"/>
    </xf>
    <xf numFmtId="0" fontId="17" fillId="7" borderId="5" xfId="1" applyFont="1" applyFill="1" applyBorder="1" applyAlignment="1">
      <alignment horizontal="center" vertical="center"/>
    </xf>
    <xf numFmtId="0" fontId="5" fillId="7" borderId="6" xfId="1" applyFont="1" applyFill="1" applyBorder="1" applyAlignment="1">
      <alignment horizontal="center" vertical="center"/>
    </xf>
    <xf numFmtId="0" fontId="5" fillId="7"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49" fontId="0" fillId="0" borderId="81" xfId="0" applyNumberFormat="1" applyFill="1" applyBorder="1" applyAlignment="1">
      <alignment horizontal="left" vertical="center" wrapText="1"/>
    </xf>
    <xf numFmtId="49" fontId="1" fillId="0" borderId="79" xfId="0" applyNumberFormat="1" applyFont="1" applyFill="1" applyBorder="1" applyAlignment="1">
      <alignment horizontal="left" vertical="center"/>
    </xf>
    <xf numFmtId="49" fontId="1" fillId="0" borderId="81" xfId="1" applyNumberFormat="1" applyFont="1" applyFill="1" applyBorder="1" applyAlignment="1">
      <alignment horizontal="left" vertical="center" wrapText="1"/>
    </xf>
    <xf numFmtId="49" fontId="1" fillId="0" borderId="79" xfId="1" applyNumberFormat="1" applyFont="1" applyFill="1" applyBorder="1" applyAlignment="1">
      <alignment horizontal="left" vertical="center" wrapText="1"/>
    </xf>
    <xf numFmtId="49" fontId="1" fillId="0" borderId="80" xfId="1" applyNumberFormat="1" applyFont="1" applyFill="1" applyBorder="1" applyAlignment="1">
      <alignment horizontal="left" vertical="center" wrapText="1"/>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37" fillId="0" borderId="6" xfId="3" applyFont="1" applyFill="1" applyBorder="1" applyAlignment="1" applyProtection="1">
      <alignment horizontal="center" vertical="center" wrapText="1" shrinkToFit="1"/>
    </xf>
    <xf numFmtId="0" fontId="37" fillId="0" borderId="9" xfId="3" applyFont="1" applyFill="1" applyBorder="1" applyAlignment="1" applyProtection="1">
      <alignment horizontal="center" vertical="center" wrapText="1" shrinkToFit="1"/>
    </xf>
    <xf numFmtId="0" fontId="32" fillId="2" borderId="6" xfId="3" applyFont="1" applyFill="1" applyBorder="1" applyAlignment="1" applyProtection="1">
      <alignment horizontal="center" vertical="center" wrapText="1" shrinkToFit="1"/>
    </xf>
    <xf numFmtId="0" fontId="32" fillId="2" borderId="9" xfId="3" applyFont="1" applyFill="1" applyBorder="1" applyAlignment="1" applyProtection="1">
      <alignment horizontal="center" vertical="center" wrapText="1" shrinkToFit="1"/>
    </xf>
    <xf numFmtId="0" fontId="0" fillId="0" borderId="8" xfId="0" applyBorder="1" applyAlignment="1">
      <alignment horizontal="center" vertical="center"/>
    </xf>
    <xf numFmtId="0" fontId="0" fillId="0" borderId="9" xfId="0" applyBorder="1" applyAlignment="1">
      <alignment horizontal="center" vertical="center"/>
    </xf>
    <xf numFmtId="0" fontId="46" fillId="0" borderId="15" xfId="0" applyFont="1" applyBorder="1" applyAlignment="1">
      <alignment vertical="center"/>
    </xf>
    <xf numFmtId="0" fontId="43" fillId="0" borderId="12" xfId="0" applyFont="1" applyBorder="1" applyAlignment="1">
      <alignment vertical="center"/>
    </xf>
    <xf numFmtId="0" fontId="43" fillId="0" borderId="16" xfId="0" applyFont="1" applyBorder="1" applyAlignment="1">
      <alignment vertical="center"/>
    </xf>
    <xf numFmtId="0" fontId="33" fillId="0" borderId="12" xfId="0" applyFont="1" applyFill="1" applyBorder="1" applyAlignment="1">
      <alignment vertical="center"/>
    </xf>
    <xf numFmtId="0" fontId="33" fillId="0" borderId="16" xfId="0" applyFont="1" applyFill="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45" xfId="1" applyFill="1" applyBorder="1" applyAlignment="1">
      <alignment vertical="center" wrapText="1"/>
    </xf>
    <xf numFmtId="0" fontId="1" fillId="0" borderId="119" xfId="1" applyFill="1" applyBorder="1" applyAlignment="1">
      <alignment vertical="center" wrapText="1"/>
    </xf>
    <xf numFmtId="0" fontId="1" fillId="0" borderId="121"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9" fillId="0" borderId="95" xfId="1" applyFont="1" applyFill="1" applyBorder="1" applyAlignment="1">
      <alignment horizontal="left" vertical="center" wrapText="1"/>
    </xf>
    <xf numFmtId="0" fontId="9" fillId="0" borderId="96" xfId="1" applyFont="1" applyBorder="1" applyAlignment="1">
      <alignment horizontal="left" vertical="center" wrapText="1"/>
    </xf>
    <xf numFmtId="0" fontId="9" fillId="0" borderId="97" xfId="1" applyFont="1" applyBorder="1" applyAlignment="1">
      <alignment horizontal="left" vertical="center" wrapText="1"/>
    </xf>
    <xf numFmtId="0" fontId="9" fillId="0" borderId="71" xfId="1" applyFont="1" applyBorder="1" applyAlignment="1">
      <alignment horizontal="left" vertical="center" wrapText="1"/>
    </xf>
    <xf numFmtId="0" fontId="9" fillId="0" borderId="0" xfId="1" applyFont="1" applyBorder="1" applyAlignment="1">
      <alignment horizontal="left" vertical="center" wrapText="1"/>
    </xf>
    <xf numFmtId="0" fontId="9" fillId="0" borderId="66" xfId="1" applyFont="1" applyBorder="1" applyAlignment="1">
      <alignment horizontal="left" vertical="center" wrapText="1"/>
    </xf>
    <xf numFmtId="0" fontId="9" fillId="0" borderId="45" xfId="1" applyFont="1" applyBorder="1" applyAlignment="1">
      <alignment horizontal="left" vertical="center" wrapText="1"/>
    </xf>
    <xf numFmtId="0" fontId="9" fillId="0" borderId="46" xfId="1" applyFont="1" applyBorder="1" applyAlignment="1">
      <alignment horizontal="left" vertical="center" wrapText="1"/>
    </xf>
    <xf numFmtId="0" fontId="9"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4" fillId="0" borderId="70" xfId="1" applyFont="1" applyFill="1" applyBorder="1" applyAlignment="1">
      <alignment horizontal="left" vertical="top"/>
    </xf>
    <xf numFmtId="0" fontId="14" fillId="0" borderId="34" xfId="1" applyFont="1" applyFill="1" applyBorder="1" applyAlignment="1">
      <alignment horizontal="left" vertical="top"/>
    </xf>
    <xf numFmtId="0" fontId="14" fillId="0" borderId="35" xfId="1" applyFont="1" applyFill="1" applyBorder="1" applyAlignment="1">
      <alignment horizontal="left" vertical="top"/>
    </xf>
    <xf numFmtId="38" fontId="1" fillId="0" borderId="36" xfId="5" applyFont="1" applyFill="1" applyBorder="1" applyAlignment="1">
      <alignment horizontal="center" vertical="top"/>
    </xf>
    <xf numFmtId="0" fontId="1" fillId="0" borderId="36" xfId="1" applyFont="1" applyFill="1" applyBorder="1" applyAlignment="1">
      <alignment horizontal="center" vertical="top"/>
    </xf>
    <xf numFmtId="0" fontId="14" fillId="0" borderId="70" xfId="1" applyFont="1" applyFill="1" applyBorder="1" applyAlignment="1">
      <alignment horizontal="left" vertical="top" wrapText="1"/>
    </xf>
    <xf numFmtId="0" fontId="14" fillId="0" borderId="34" xfId="1" applyFont="1" applyFill="1" applyBorder="1" applyAlignment="1">
      <alignment horizontal="left" vertical="top" wrapText="1"/>
    </xf>
    <xf numFmtId="0" fontId="14" fillId="0" borderId="35" xfId="1" applyFont="1" applyFill="1" applyBorder="1" applyAlignment="1">
      <alignment horizontal="left" vertical="top" wrapText="1"/>
    </xf>
    <xf numFmtId="0" fontId="43" fillId="0" borderId="34" xfId="0" applyFont="1" applyFill="1" applyBorder="1" applyAlignment="1">
      <alignment horizontal="left" vertical="top"/>
    </xf>
    <xf numFmtId="0" fontId="43" fillId="0" borderId="35" xfId="0" applyFont="1" applyFill="1" applyBorder="1" applyAlignment="1">
      <alignment horizontal="left" vertical="top"/>
    </xf>
    <xf numFmtId="38" fontId="1" fillId="0" borderId="33" xfId="5" applyFont="1" applyFill="1" applyBorder="1" applyAlignment="1">
      <alignment horizontal="center" vertical="top"/>
    </xf>
    <xf numFmtId="38" fontId="1" fillId="0" borderId="34" xfId="5" applyFont="1" applyFill="1" applyBorder="1" applyAlignment="1">
      <alignment horizontal="center" vertical="top"/>
    </xf>
    <xf numFmtId="38" fontId="1" fillId="0" borderId="35" xfId="5"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7" xfId="1" applyFont="1" applyFill="1" applyBorder="1" applyAlignment="1">
      <alignment horizontal="left" vertical="top"/>
    </xf>
    <xf numFmtId="0" fontId="14" fillId="0" borderId="68" xfId="1" applyFont="1" applyFill="1" applyBorder="1" applyAlignment="1">
      <alignment horizontal="left" vertical="top"/>
    </xf>
    <xf numFmtId="0" fontId="14" fillId="0" borderId="69" xfId="1" applyFont="1" applyFill="1" applyBorder="1" applyAlignment="1">
      <alignment horizontal="left" vertical="top"/>
    </xf>
    <xf numFmtId="38" fontId="1" fillId="0" borderId="29" xfId="5" applyFont="1" applyFill="1" applyBorder="1" applyAlignment="1">
      <alignment horizontal="center" vertical="top"/>
    </xf>
    <xf numFmtId="0" fontId="1" fillId="0" borderId="29" xfId="1" applyFont="1" applyFill="1" applyBorder="1" applyAlignment="1">
      <alignment horizontal="center" vertical="top"/>
    </xf>
    <xf numFmtId="0" fontId="14" fillId="0" borderId="72" xfId="1" applyFont="1" applyFill="1" applyBorder="1" applyAlignment="1">
      <alignment horizontal="left" vertical="top" wrapText="1"/>
    </xf>
    <xf numFmtId="0" fontId="14" fillId="0" borderId="73" xfId="1" applyFont="1" applyFill="1" applyBorder="1" applyAlignment="1">
      <alignment horizontal="left" vertical="top" wrapText="1"/>
    </xf>
    <xf numFmtId="0" fontId="14" fillId="0" borderId="74" xfId="1" applyFont="1" applyFill="1" applyBorder="1" applyAlignment="1">
      <alignment horizontal="left" vertical="top" wrapText="1"/>
    </xf>
    <xf numFmtId="38" fontId="1" fillId="0" borderId="45" xfId="5" applyFont="1" applyFill="1" applyBorder="1" applyAlignment="1">
      <alignment horizontal="center" vertical="top"/>
    </xf>
    <xf numFmtId="38" fontId="1" fillId="0" borderId="46" xfId="5" applyFont="1" applyFill="1" applyBorder="1" applyAlignment="1">
      <alignment horizontal="center" vertical="top"/>
    </xf>
    <xf numFmtId="38" fontId="1" fillId="0" borderId="44" xfId="5" applyFont="1" applyFill="1" applyBorder="1" applyAlignment="1">
      <alignment horizontal="center" vertical="top"/>
    </xf>
    <xf numFmtId="38" fontId="1" fillId="0" borderId="81" xfId="5" applyFont="1" applyFill="1" applyBorder="1" applyAlignment="1">
      <alignment horizontal="center" vertical="top"/>
    </xf>
    <xf numFmtId="38" fontId="1" fillId="0" borderId="79" xfId="5" applyFont="1" applyFill="1" applyBorder="1" applyAlignment="1">
      <alignment horizontal="center" vertical="top"/>
    </xf>
    <xf numFmtId="38" fontId="1" fillId="0" borderId="80" xfId="5" applyFont="1" applyFill="1" applyBorder="1" applyAlignment="1">
      <alignment horizontal="center" vertical="top"/>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38" fontId="1" fillId="2" borderId="15" xfId="5" applyFont="1" applyFill="1" applyBorder="1" applyAlignment="1">
      <alignment horizontal="center" vertical="center"/>
    </xf>
    <xf numFmtId="38" fontId="1" fillId="2" borderId="12" xfId="5" applyFont="1" applyFill="1" applyBorder="1" applyAlignment="1">
      <alignment horizontal="center" vertical="center"/>
    </xf>
    <xf numFmtId="38" fontId="1" fillId="2" borderId="16" xfId="5" applyFont="1" applyFill="1" applyBorder="1" applyAlignment="1">
      <alignment horizontal="center" vertical="center"/>
    </xf>
    <xf numFmtId="38" fontId="9" fillId="2" borderId="15" xfId="5" applyFont="1" applyFill="1" applyBorder="1" applyAlignment="1">
      <alignment horizontal="center" vertical="center" shrinkToFit="1"/>
    </xf>
    <xf numFmtId="38" fontId="9" fillId="2" borderId="12" xfId="5" applyFont="1" applyFill="1" applyBorder="1" applyAlignment="1">
      <alignment horizontal="center" vertical="center" shrinkToFit="1"/>
    </xf>
    <xf numFmtId="38" fontId="9" fillId="2" borderId="17" xfId="5"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8" fontId="1" fillId="0" borderId="15" xfId="5" applyFont="1" applyFill="1" applyBorder="1" applyAlignment="1">
      <alignment horizontal="center" vertical="center"/>
    </xf>
    <xf numFmtId="38" fontId="1" fillId="0" borderId="12" xfId="5" applyFont="1" applyFill="1" applyBorder="1" applyAlignment="1">
      <alignment horizontal="center" vertical="center"/>
    </xf>
    <xf numFmtId="38" fontId="1" fillId="0" borderId="17" xfId="5"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38" fontId="9" fillId="0" borderId="15" xfId="5" applyFont="1" applyFill="1" applyBorder="1" applyAlignment="1">
      <alignment horizontal="center" vertical="center" wrapText="1"/>
    </xf>
    <xf numFmtId="38" fontId="9" fillId="0" borderId="12" xfId="5" applyFont="1" applyFill="1" applyBorder="1" applyAlignment="1">
      <alignment horizontal="center" vertical="center" wrapText="1"/>
    </xf>
    <xf numFmtId="38" fontId="9" fillId="0" borderId="16" xfId="5" applyFont="1" applyFill="1" applyBorder="1" applyAlignment="1">
      <alignment horizontal="center" vertical="center" wrapText="1"/>
    </xf>
    <xf numFmtId="38" fontId="9" fillId="0" borderId="17" xfId="5"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38" fontId="1" fillId="0" borderId="16" xfId="5" applyFont="1" applyFill="1" applyBorder="1" applyAlignment="1">
      <alignment horizontal="center" vertical="center"/>
    </xf>
    <xf numFmtId="38" fontId="1" fillId="2" borderId="50" xfId="5" applyFont="1" applyFill="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38" fontId="1" fillId="0" borderId="15" xfId="5" applyFont="1" applyBorder="1" applyAlignment="1">
      <alignment horizontal="center" vertical="center"/>
    </xf>
    <xf numFmtId="38" fontId="1" fillId="0" borderId="12" xfId="5" applyFont="1" applyBorder="1" applyAlignment="1">
      <alignment horizontal="center" vertical="center"/>
    </xf>
    <xf numFmtId="38" fontId="1" fillId="0" borderId="17" xfId="5" applyFont="1" applyBorder="1" applyAlignment="1">
      <alignment horizontal="center" vertical="center"/>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3" fillId="0" borderId="1" xfId="1" applyFont="1" applyBorder="1" applyAlignment="1">
      <alignment horizontal="center" vertical="center"/>
    </xf>
    <xf numFmtId="49"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0" fillId="0" borderId="14" xfId="3" applyFont="1" applyFill="1" applyBorder="1" applyAlignment="1" applyProtection="1">
      <alignment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38" fontId="1" fillId="0" borderId="29" xfId="5"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xf>
    <xf numFmtId="0" fontId="0" fillId="0" borderId="17" xfId="4"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38" fontId="1" fillId="0" borderId="16" xfId="5" applyFont="1" applyBorder="1" applyAlignment="1">
      <alignment horizontal="center" vertical="center"/>
    </xf>
    <xf numFmtId="38" fontId="1" fillId="0" borderId="45" xfId="5" applyFont="1" applyBorder="1" applyAlignment="1">
      <alignment horizontal="center" vertical="center"/>
    </xf>
    <xf numFmtId="38" fontId="1" fillId="0" borderId="46" xfId="5" applyFont="1" applyBorder="1" applyAlignment="1">
      <alignment horizontal="center" vertical="center"/>
    </xf>
    <xf numFmtId="38" fontId="1" fillId="0" borderId="44" xfId="5" applyFont="1" applyBorder="1" applyAlignment="1">
      <alignment horizontal="center" vertical="center"/>
    </xf>
    <xf numFmtId="38" fontId="1" fillId="0" borderId="65" xfId="5" applyFont="1" applyBorder="1" applyAlignment="1">
      <alignment horizontal="center" vertical="center"/>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38" fontId="1" fillId="0" borderId="61" xfId="5" applyFont="1" applyFill="1" applyBorder="1" applyAlignment="1">
      <alignment horizontal="center" vertical="center"/>
    </xf>
    <xf numFmtId="38" fontId="1" fillId="0" borderId="50" xfId="5" applyFont="1" applyFill="1" applyBorder="1" applyAlignment="1">
      <alignment horizontal="center" vertical="center"/>
    </xf>
    <xf numFmtId="38" fontId="1" fillId="0" borderId="59" xfId="5" applyFont="1" applyFill="1" applyBorder="1" applyAlignment="1">
      <alignment horizontal="center" vertical="center"/>
    </xf>
    <xf numFmtId="38" fontId="1" fillId="0" borderId="24" xfId="5" applyFont="1" applyBorder="1" applyAlignment="1">
      <alignment horizontal="center" vertical="center"/>
    </xf>
    <xf numFmtId="38" fontId="1" fillId="0" borderId="51" xfId="5" applyFont="1" applyBorder="1" applyAlignment="1">
      <alignment horizontal="center" vertical="center"/>
    </xf>
    <xf numFmtId="0" fontId="1" fillId="2" borderId="59" xfId="1" applyFont="1" applyFill="1" applyBorder="1" applyAlignment="1">
      <alignment horizontal="center" vertical="center"/>
    </xf>
    <xf numFmtId="38" fontId="1" fillId="0" borderId="50" xfId="5" applyFont="1" applyBorder="1" applyAlignment="1">
      <alignment horizontal="center" vertical="center"/>
    </xf>
    <xf numFmtId="38" fontId="1" fillId="0" borderId="47" xfId="5" applyFont="1" applyFill="1" applyBorder="1" applyAlignment="1">
      <alignment horizontal="center" vertical="center"/>
    </xf>
    <xf numFmtId="181" fontId="33" fillId="0" borderId="75" xfId="0" applyNumberFormat="1" applyFont="1" applyFill="1" applyBorder="1" applyAlignment="1">
      <alignment horizontal="center" vertical="center"/>
    </xf>
    <xf numFmtId="181" fontId="33" fillId="0" borderId="73" xfId="0" applyNumberFormat="1" applyFont="1" applyFill="1" applyBorder="1" applyAlignment="1">
      <alignment horizontal="center" vertical="center"/>
    </xf>
    <xf numFmtId="181" fontId="33" fillId="0" borderId="74" xfId="0" applyNumberFormat="1" applyFont="1" applyFill="1" applyBorder="1" applyAlignment="1">
      <alignment horizontal="center" vertical="center"/>
    </xf>
    <xf numFmtId="0" fontId="0" fillId="0" borderId="15" xfId="0" applyBorder="1" applyAlignment="1">
      <alignment horizontal="center" vertical="center" shrinkToFit="1"/>
    </xf>
    <xf numFmtId="181" fontId="33" fillId="0" borderId="29" xfId="0" applyNumberFormat="1" applyFont="1" applyFill="1" applyBorder="1" applyAlignment="1">
      <alignment horizontal="center" vertical="center"/>
    </xf>
    <xf numFmtId="9" fontId="1" fillId="0" borderId="50" xfId="5" applyNumberFormat="1" applyFont="1" applyBorder="1" applyAlignment="1">
      <alignment horizontal="center" vertical="center"/>
    </xf>
    <xf numFmtId="0" fontId="1" fillId="0" borderId="28" xfId="1" applyFont="1" applyBorder="1" applyAlignment="1">
      <alignment horizontal="center" vertical="center" shrinkToFit="1"/>
    </xf>
    <xf numFmtId="38" fontId="1" fillId="0" borderId="61" xfId="5" applyFont="1" applyBorder="1" applyAlignment="1">
      <alignment horizontal="center" vertical="center"/>
    </xf>
    <xf numFmtId="177"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38" fontId="1" fillId="0" borderId="24" xfId="5" applyFont="1" applyFill="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27" xfId="2" applyFont="1" applyFill="1" applyBorder="1" applyAlignment="1" applyProtection="1">
      <alignment horizontal="center" vertical="center" wrapText="1" shrinkToFit="1"/>
    </xf>
    <xf numFmtId="0" fontId="33" fillId="0" borderId="67" xfId="0" applyFont="1" applyFill="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181" fontId="33" fillId="0" borderId="101" xfId="0" applyNumberFormat="1" applyFont="1" applyFill="1" applyBorder="1" applyAlignment="1">
      <alignment horizontal="center" vertical="center"/>
    </xf>
    <xf numFmtId="181" fontId="33" fillId="0" borderId="68" xfId="0" applyNumberFormat="1" applyFont="1" applyFill="1" applyBorder="1" applyAlignment="1">
      <alignment horizontal="center" vertical="center"/>
    </xf>
    <xf numFmtId="181" fontId="33" fillId="0" borderId="69" xfId="0" applyNumberFormat="1" applyFont="1" applyFill="1" applyBorder="1" applyAlignment="1">
      <alignment horizontal="center" vertical="center"/>
    </xf>
    <xf numFmtId="181" fontId="0" fillId="0" borderId="81" xfId="0" applyNumberFormat="1" applyFont="1" applyFill="1" applyBorder="1" applyAlignment="1">
      <alignment horizontal="center" vertical="center"/>
    </xf>
    <xf numFmtId="181" fontId="0" fillId="0" borderId="79" xfId="0" applyNumberFormat="1" applyFont="1" applyFill="1" applyBorder="1" applyAlignment="1">
      <alignment horizontal="center" vertical="center"/>
    </xf>
    <xf numFmtId="181" fontId="0" fillId="0" borderId="80" xfId="0" applyNumberFormat="1" applyFont="1" applyFill="1" applyBorder="1" applyAlignment="1">
      <alignment horizontal="center" vertical="center"/>
    </xf>
    <xf numFmtId="0" fontId="35" fillId="0" borderId="70" xfId="0" applyFont="1" applyFill="1" applyBorder="1" applyAlignment="1">
      <alignment vertical="center" wrapText="1"/>
    </xf>
    <xf numFmtId="0" fontId="14" fillId="0" borderId="34" xfId="0" applyFont="1" applyBorder="1" applyAlignment="1">
      <alignment vertical="center"/>
    </xf>
    <xf numFmtId="0" fontId="14" fillId="0" borderId="35" xfId="0" applyFont="1" applyBorder="1" applyAlignment="1">
      <alignment vertical="center"/>
    </xf>
    <xf numFmtId="176" fontId="0" fillId="0" borderId="33" xfId="0" applyNumberFormat="1" applyFont="1" applyFill="1" applyBorder="1" applyAlignment="1">
      <alignment vertical="center"/>
    </xf>
    <xf numFmtId="176" fontId="0" fillId="0" borderId="34" xfId="0" applyNumberFormat="1" applyFont="1" applyFill="1" applyBorder="1" applyAlignment="1">
      <alignment vertical="center"/>
    </xf>
    <xf numFmtId="176" fontId="0" fillId="0" borderId="35" xfId="0" applyNumberFormat="1" applyFont="1" applyFill="1" applyBorder="1" applyAlignment="1">
      <alignment vertical="center"/>
    </xf>
    <xf numFmtId="0" fontId="0" fillId="0" borderId="17" xfId="0" applyBorder="1" applyAlignment="1">
      <alignment vertical="center" wrapText="1"/>
    </xf>
    <xf numFmtId="180" fontId="0" fillId="0" borderId="17" xfId="0" applyNumberFormat="1" applyBorder="1" applyAlignment="1">
      <alignment horizontal="right" vertical="center"/>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35" xfId="0" applyFont="1" applyBorder="1" applyAlignment="1">
      <alignment horizontal="left" vertical="center" wrapText="1"/>
    </xf>
    <xf numFmtId="180" fontId="0" fillId="0" borderId="33" xfId="0" applyNumberFormat="1" applyBorder="1" applyAlignment="1">
      <alignment horizontal="right" vertical="center"/>
    </xf>
    <xf numFmtId="180" fontId="0" fillId="0" borderId="34" xfId="0" applyNumberFormat="1" applyBorder="1" applyAlignment="1">
      <alignment horizontal="right" vertical="center"/>
    </xf>
    <xf numFmtId="180" fontId="0" fillId="0" borderId="143" xfId="0" applyNumberFormat="1" applyBorder="1" applyAlignment="1">
      <alignment horizontal="right" vertical="center"/>
    </xf>
    <xf numFmtId="0" fontId="1" fillId="0" borderId="75" xfId="0" applyFont="1" applyBorder="1" applyAlignment="1">
      <alignment horizontal="left" vertical="center" wrapText="1"/>
    </xf>
    <xf numFmtId="0" fontId="1" fillId="0" borderId="73" xfId="0" applyFont="1" applyBorder="1" applyAlignment="1">
      <alignment horizontal="left" vertical="center" wrapText="1"/>
    </xf>
    <xf numFmtId="0" fontId="1" fillId="0" borderId="74" xfId="0" applyFont="1" applyBorder="1" applyAlignment="1">
      <alignment horizontal="left" vertical="center" wrapText="1"/>
    </xf>
    <xf numFmtId="183" fontId="0" fillId="0" borderId="75" xfId="0" applyNumberFormat="1" applyBorder="1" applyAlignment="1">
      <alignment horizontal="right" vertical="center"/>
    </xf>
    <xf numFmtId="183" fontId="0" fillId="0" borderId="73" xfId="0" applyNumberFormat="1" applyBorder="1" applyAlignment="1">
      <alignment horizontal="right" vertical="center"/>
    </xf>
    <xf numFmtId="183" fontId="0" fillId="0" borderId="144" xfId="0" applyNumberFormat="1" applyBorder="1" applyAlignment="1">
      <alignment horizontal="right" vertical="center"/>
    </xf>
    <xf numFmtId="0" fontId="1" fillId="0" borderId="101"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176" fontId="0" fillId="0" borderId="15"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84" fontId="0" fillId="0" borderId="101" xfId="0" applyNumberFormat="1" applyBorder="1" applyAlignment="1">
      <alignment horizontal="right" vertical="center"/>
    </xf>
    <xf numFmtId="0" fontId="0" fillId="0" borderId="68" xfId="0" applyBorder="1" applyAlignment="1">
      <alignment horizontal="right" vertical="center"/>
    </xf>
    <xf numFmtId="0" fontId="0" fillId="0" borderId="141" xfId="0" applyBorder="1" applyAlignment="1">
      <alignment horizontal="right" vertical="center"/>
    </xf>
    <xf numFmtId="183" fontId="0" fillId="0" borderId="15" xfId="0" applyNumberFormat="1" applyBorder="1" applyAlignment="1">
      <alignment horizontal="right" vertical="center"/>
    </xf>
    <xf numFmtId="183" fontId="0" fillId="0" borderId="12" xfId="0" applyNumberFormat="1" applyBorder="1" applyAlignment="1">
      <alignment horizontal="right" vertical="center"/>
    </xf>
    <xf numFmtId="183" fontId="0" fillId="0" borderId="17" xfId="0" applyNumberFormat="1" applyBorder="1" applyAlignment="1">
      <alignment horizontal="right"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184" fontId="0" fillId="0" borderId="33" xfId="0" applyNumberFormat="1" applyBorder="1" applyAlignment="1">
      <alignment horizontal="right" vertical="center"/>
    </xf>
    <xf numFmtId="0" fontId="0" fillId="0" borderId="34" xfId="0" applyBorder="1" applyAlignment="1">
      <alignment horizontal="right" vertical="center"/>
    </xf>
    <xf numFmtId="0" fontId="0" fillId="0" borderId="143" xfId="0" applyBorder="1" applyAlignment="1">
      <alignment horizontal="right" vertical="center"/>
    </xf>
    <xf numFmtId="183" fontId="0" fillId="0" borderId="33" xfId="0" applyNumberFormat="1" applyBorder="1" applyAlignment="1">
      <alignment horizontal="right" vertical="center"/>
    </xf>
    <xf numFmtId="183" fontId="0" fillId="0" borderId="34" xfId="0" applyNumberFormat="1" applyBorder="1" applyAlignment="1">
      <alignment horizontal="right" vertical="center"/>
    </xf>
    <xf numFmtId="183" fontId="0" fillId="0" borderId="143" xfId="0" applyNumberFormat="1" applyBorder="1" applyAlignment="1">
      <alignment horizontal="right" vertical="center"/>
    </xf>
    <xf numFmtId="182" fontId="0" fillId="0" borderId="15" xfId="0" applyNumberFormat="1" applyBorder="1" applyAlignment="1">
      <alignment horizontal="right" vertical="center"/>
    </xf>
    <xf numFmtId="182" fontId="0" fillId="0" borderId="12" xfId="0" applyNumberFormat="1" applyBorder="1" applyAlignment="1">
      <alignment horizontal="right" vertical="center"/>
    </xf>
    <xf numFmtId="182" fontId="0" fillId="0" borderId="17" xfId="0" applyNumberFormat="1" applyBorder="1" applyAlignment="1">
      <alignment horizontal="right" vertical="center"/>
    </xf>
    <xf numFmtId="183" fontId="0" fillId="0" borderId="13" xfId="0" applyNumberFormat="1" applyBorder="1" applyAlignment="1">
      <alignment horizontal="right" vertical="center"/>
    </xf>
    <xf numFmtId="0" fontId="0" fillId="0" borderId="19" xfId="0" applyBorder="1" applyAlignment="1">
      <alignment horizontal="center" vertical="center"/>
    </xf>
    <xf numFmtId="0" fontId="0" fillId="0" borderId="27" xfId="0" applyBorder="1" applyAlignment="1">
      <alignment horizontal="center" vertical="center"/>
    </xf>
    <xf numFmtId="0" fontId="9" fillId="0" borderId="147" xfId="0" applyFont="1" applyBorder="1" applyAlignment="1">
      <alignment horizontal="center" vertical="center" wrapText="1"/>
    </xf>
    <xf numFmtId="0" fontId="9" fillId="0" borderId="148" xfId="0" applyFont="1" applyBorder="1" applyAlignment="1">
      <alignment horizontal="center" vertical="center" wrapText="1"/>
    </xf>
    <xf numFmtId="182" fontId="0" fillId="0" borderId="28" xfId="0" applyNumberFormat="1" applyBorder="1" applyAlignment="1">
      <alignment horizontal="right" vertical="center"/>
    </xf>
    <xf numFmtId="182" fontId="0" fillId="0" borderId="19" xfId="0" applyNumberFormat="1" applyBorder="1" applyAlignment="1">
      <alignment horizontal="right" vertical="center"/>
    </xf>
    <xf numFmtId="182" fontId="0" fillId="0" borderId="21" xfId="0" applyNumberFormat="1" applyBorder="1" applyAlignment="1">
      <alignment horizontal="right" vertical="center"/>
    </xf>
    <xf numFmtId="0" fontId="0" fillId="0" borderId="46" xfId="0" applyBorder="1" applyAlignment="1">
      <alignment horizontal="center" vertical="center"/>
    </xf>
    <xf numFmtId="0" fontId="0" fillId="0" borderId="44" xfId="0" applyBorder="1" applyAlignment="1">
      <alignment horizontal="center" vertical="center"/>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4" xfId="0" applyFont="1" applyBorder="1" applyAlignment="1">
      <alignment horizontal="left" vertical="center" wrapText="1"/>
    </xf>
    <xf numFmtId="180" fontId="0" fillId="0" borderId="45" xfId="0" applyNumberFormat="1" applyBorder="1" applyAlignment="1">
      <alignment horizontal="right" vertical="center"/>
    </xf>
    <xf numFmtId="180" fontId="0" fillId="0" borderId="46" xfId="0" applyNumberFormat="1" applyBorder="1" applyAlignment="1">
      <alignment horizontal="right" vertical="center"/>
    </xf>
    <xf numFmtId="180" fontId="0" fillId="0" borderId="65" xfId="0" applyNumberFormat="1" applyBorder="1" applyAlignment="1">
      <alignment horizontal="right" vertical="center"/>
    </xf>
    <xf numFmtId="0" fontId="9" fillId="0" borderId="16" xfId="0" applyFont="1" applyBorder="1" applyAlignment="1">
      <alignment horizontal="center" vertical="center" wrapText="1"/>
    </xf>
    <xf numFmtId="0" fontId="0" fillId="0" borderId="20" xfId="0" applyBorder="1" applyAlignment="1">
      <alignment horizontal="center" vertical="center"/>
    </xf>
    <xf numFmtId="183" fontId="0" fillId="0" borderId="28" xfId="0" applyNumberFormat="1" applyBorder="1" applyAlignment="1">
      <alignment horizontal="right" vertical="center"/>
    </xf>
    <xf numFmtId="183" fontId="0" fillId="0" borderId="19" xfId="0" applyNumberFormat="1" applyBorder="1" applyAlignment="1">
      <alignment horizontal="right" vertical="center"/>
    </xf>
    <xf numFmtId="183" fontId="0" fillId="0" borderId="22" xfId="0" applyNumberFormat="1" applyBorder="1" applyAlignment="1">
      <alignment horizontal="right"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19" fillId="0" borderId="7" xfId="1" applyFont="1" applyFill="1" applyBorder="1" applyAlignment="1">
      <alignment horizontal="center" vertical="center"/>
    </xf>
    <xf numFmtId="0" fontId="19" fillId="0" borderId="135" xfId="1" applyFont="1" applyFill="1" applyBorder="1" applyAlignment="1">
      <alignment horizontal="center" vertical="center"/>
    </xf>
    <xf numFmtId="0" fontId="1" fillId="0" borderId="14"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8" xfId="1" applyFont="1" applyBorder="1" applyAlignment="1">
      <alignment horizontal="center" vertical="center" wrapText="1"/>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9" fillId="0" borderId="13" xfId="1" applyFont="1" applyFill="1" applyBorder="1" applyAlignment="1">
      <alignment horizontal="center" vertical="center"/>
    </xf>
    <xf numFmtId="0" fontId="1" fillId="0" borderId="132" xfId="1" applyFont="1" applyBorder="1" applyAlignment="1">
      <alignment horizontal="center" vertical="center"/>
    </xf>
    <xf numFmtId="176" fontId="1" fillId="0" borderId="142" xfId="1" applyNumberFormat="1" applyFont="1" applyBorder="1" applyAlignment="1">
      <alignment horizontal="right" vertical="center"/>
    </xf>
    <xf numFmtId="0" fontId="1" fillId="0" borderId="98" xfId="1" applyFont="1" applyBorder="1" applyAlignment="1">
      <alignment horizontal="center" vertical="center"/>
    </xf>
    <xf numFmtId="176" fontId="1" fillId="0" borderId="143" xfId="1" applyNumberFormat="1" applyFont="1" applyBorder="1" applyAlignment="1">
      <alignment horizontal="right" vertical="center"/>
    </xf>
    <xf numFmtId="0" fontId="9" fillId="0" borderId="146" xfId="1" applyFont="1" applyBorder="1" applyAlignment="1">
      <alignment horizontal="center" vertical="center" wrapText="1"/>
    </xf>
    <xf numFmtId="0" fontId="9" fillId="0" borderId="147" xfId="1" applyFont="1" applyBorder="1" applyAlignment="1">
      <alignment horizontal="center" vertical="center" wrapText="1"/>
    </xf>
    <xf numFmtId="0" fontId="9" fillId="0" borderId="148" xfId="1" applyFont="1" applyBorder="1" applyAlignment="1">
      <alignment horizontal="center" vertical="center" wrapText="1"/>
    </xf>
    <xf numFmtId="176" fontId="1" fillId="0" borderId="28" xfId="1" applyNumberFormat="1" applyFont="1" applyBorder="1" applyAlignment="1">
      <alignment horizontal="right" vertical="center"/>
    </xf>
    <xf numFmtId="176" fontId="1" fillId="0" borderId="19" xfId="1" applyNumberFormat="1" applyFont="1" applyBorder="1" applyAlignment="1">
      <alignment horizontal="right" vertical="center"/>
    </xf>
    <xf numFmtId="176" fontId="1" fillId="0" borderId="21" xfId="1" applyNumberFormat="1" applyFont="1" applyBorder="1" applyAlignment="1">
      <alignment horizontal="right" vertical="center"/>
    </xf>
    <xf numFmtId="0" fontId="1" fillId="0" borderId="6" xfId="1" applyFont="1" applyFill="1" applyBorder="1" applyAlignment="1">
      <alignment horizontal="center" vertical="center" wrapText="1"/>
    </xf>
    <xf numFmtId="0" fontId="11" fillId="0" borderId="79" xfId="1" applyFont="1" applyFill="1" applyBorder="1" applyAlignment="1">
      <alignment horizontal="left" vertical="center" wrapText="1"/>
    </xf>
    <xf numFmtId="0" fontId="37" fillId="0" borderId="79" xfId="0" applyFont="1" applyFill="1" applyBorder="1" applyAlignment="1">
      <alignment horizontal="left" vertical="center" wrapText="1"/>
    </xf>
    <xf numFmtId="176" fontId="1" fillId="0" borderId="22" xfId="1" applyNumberFormat="1" applyFont="1" applyBorder="1" applyAlignment="1">
      <alignment horizontal="right" vertical="center"/>
    </xf>
    <xf numFmtId="0" fontId="19" fillId="0" borderId="46" xfId="1" applyFont="1" applyFill="1" applyBorder="1" applyAlignment="1">
      <alignment horizontal="center" vertical="center"/>
    </xf>
    <xf numFmtId="0" fontId="19" fillId="0" borderId="46" xfId="1" applyFont="1" applyBorder="1" applyAlignment="1">
      <alignment horizontal="center" vertical="center"/>
    </xf>
    <xf numFmtId="0" fontId="19" fillId="0" borderId="65" xfId="1" applyFont="1" applyBorder="1" applyAlignment="1">
      <alignment horizontal="center"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0" fontId="9" fillId="0" borderId="2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28" xfId="1" applyFont="1"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right" vertical="center"/>
    </xf>
    <xf numFmtId="0" fontId="0" fillId="0" borderId="21" xfId="0" applyBorder="1" applyAlignment="1">
      <alignment horizontal="right" vertical="center"/>
    </xf>
    <xf numFmtId="0" fontId="17" fillId="0" borderId="3" xfId="3" applyFont="1" applyFill="1" applyBorder="1" applyAlignment="1" applyProtection="1">
      <alignment vertical="center" wrapText="1"/>
    </xf>
    <xf numFmtId="0" fontId="40" fillId="0" borderId="3" xfId="0" applyFont="1" applyBorder="1" applyAlignment="1">
      <alignment vertical="center" wrapText="1"/>
    </xf>
    <xf numFmtId="0" fontId="1" fillId="0" borderId="19" xfId="1" applyFont="1" applyFill="1" applyBorder="1" applyAlignment="1">
      <alignment horizontal="center" vertical="center"/>
    </xf>
    <xf numFmtId="0" fontId="9" fillId="0" borderId="17" xfId="1" applyFont="1" applyBorder="1" applyAlignment="1">
      <alignment horizontal="center" vertical="center"/>
    </xf>
    <xf numFmtId="0" fontId="9" fillId="0" borderId="3" xfId="1" applyFont="1" applyBorder="1" applyAlignment="1">
      <alignment horizontal="center" vertical="center" wrapText="1"/>
    </xf>
    <xf numFmtId="176" fontId="1" fillId="0" borderId="3" xfId="1" applyNumberFormat="1" applyFont="1" applyBorder="1" applyAlignment="1">
      <alignment horizontal="right" vertical="center"/>
    </xf>
    <xf numFmtId="176" fontId="1" fillId="0" borderId="4" xfId="1" applyNumberFormat="1" applyFont="1" applyBorder="1" applyAlignment="1">
      <alignment horizontal="right" vertical="center"/>
    </xf>
    <xf numFmtId="0" fontId="0" fillId="0" borderId="13" xfId="0" applyBorder="1" applyAlignment="1">
      <alignment horizontal="right" vertical="center" wrapText="1"/>
    </xf>
    <xf numFmtId="0" fontId="5" fillId="0" borderId="14" xfId="0" applyFont="1" applyFill="1" applyBorder="1" applyAlignment="1">
      <alignment horizontal="center" vertical="center" wrapText="1"/>
    </xf>
    <xf numFmtId="0" fontId="19" fillId="0" borderId="43" xfId="1" applyFont="1" applyFill="1" applyBorder="1" applyAlignment="1">
      <alignment horizontal="center" vertical="center"/>
    </xf>
    <xf numFmtId="0" fontId="19" fillId="0" borderId="53" xfId="1" applyFont="1" applyBorder="1" applyAlignment="1">
      <alignment horizontal="center" vertical="center"/>
    </xf>
    <xf numFmtId="0" fontId="1" fillId="0" borderId="3" xfId="1" applyFont="1" applyFill="1" applyBorder="1" applyAlignment="1">
      <alignment horizontal="center" vertical="center"/>
    </xf>
    <xf numFmtId="0" fontId="0" fillId="0" borderId="3" xfId="0" applyBorder="1" applyAlignment="1">
      <alignment horizontal="center" vertical="center"/>
    </xf>
    <xf numFmtId="0" fontId="0" fillId="0" borderId="126" xfId="0" applyBorder="1" applyAlignment="1">
      <alignment horizontal="center" vertical="center" wrapText="1"/>
    </xf>
    <xf numFmtId="0" fontId="0" fillId="0" borderId="134" xfId="0" applyBorder="1" applyAlignment="1">
      <alignment horizontal="center" vertical="center" wrapText="1"/>
    </xf>
    <xf numFmtId="181" fontId="0" fillId="0" borderId="81" xfId="0" applyNumberFormat="1" applyBorder="1" applyAlignment="1">
      <alignment horizontal="right" vertical="center" wrapText="1"/>
    </xf>
    <xf numFmtId="0" fontId="0" fillId="0" borderId="79" xfId="0" applyBorder="1" applyAlignment="1">
      <alignment horizontal="right" vertical="center" wrapText="1"/>
    </xf>
    <xf numFmtId="0" fontId="0" fillId="0" borderId="142" xfId="0" applyBorder="1" applyAlignment="1">
      <alignment horizontal="right"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9" fillId="0" borderId="28" xfId="0" applyFont="1" applyBorder="1" applyAlignment="1">
      <alignment vertical="center" wrapText="1"/>
    </xf>
    <xf numFmtId="0" fontId="0" fillId="0" borderId="19" xfId="0" applyBorder="1" applyAlignment="1">
      <alignment vertical="center" wrapText="1"/>
    </xf>
    <xf numFmtId="0" fontId="0" fillId="0" borderId="27"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87" fontId="0" fillId="0" borderId="13" xfId="0" applyNumberFormat="1" applyBorder="1" applyAlignment="1">
      <alignment horizontal="right" vertical="center" wrapText="1"/>
    </xf>
    <xf numFmtId="38" fontId="0" fillId="0" borderId="15" xfId="5" applyFont="1" applyBorder="1" applyAlignment="1">
      <alignment vertical="center" wrapText="1"/>
    </xf>
    <xf numFmtId="38" fontId="0" fillId="0" borderId="12" xfId="5" applyFont="1" applyBorder="1" applyAlignment="1">
      <alignment vertical="center" wrapText="1"/>
    </xf>
    <xf numFmtId="38" fontId="0" fillId="0" borderId="16" xfId="5" applyFont="1" applyBorder="1" applyAlignment="1">
      <alignment vertical="center" wrapText="1"/>
    </xf>
    <xf numFmtId="0" fontId="0" fillId="0" borderId="122" xfId="0" applyBorder="1" applyAlignment="1">
      <alignment horizontal="right" vertical="center" wrapText="1"/>
    </xf>
    <xf numFmtId="0" fontId="0" fillId="2" borderId="16" xfId="0" applyFill="1" applyBorder="1" applyAlignment="1">
      <alignment vertical="center"/>
    </xf>
    <xf numFmtId="0" fontId="41" fillId="0" borderId="15" xfId="0" applyFont="1" applyBorder="1" applyAlignment="1">
      <alignment vertical="center" wrapText="1"/>
    </xf>
    <xf numFmtId="0" fontId="7" fillId="2" borderId="28" xfId="3" applyNumberFormat="1" applyFont="1" applyFill="1" applyBorder="1" applyAlignment="1" applyProtection="1">
      <alignment horizontal="center" vertical="center" wrapText="1"/>
    </xf>
    <xf numFmtId="0" fontId="7" fillId="2" borderId="19" xfId="3" applyNumberFormat="1" applyFont="1" applyFill="1" applyBorder="1" applyAlignment="1" applyProtection="1">
      <alignment horizontal="center" vertical="center" wrapText="1"/>
    </xf>
    <xf numFmtId="0" fontId="7" fillId="2" borderId="27" xfId="3" applyNumberFormat="1" applyFont="1" applyFill="1" applyBorder="1" applyAlignment="1" applyProtection="1">
      <alignment horizontal="center" vertical="center" wrapText="1"/>
    </xf>
    <xf numFmtId="0" fontId="42" fillId="0" borderId="12" xfId="0" applyFont="1" applyFill="1" applyBorder="1" applyAlignment="1">
      <alignment vertical="center" wrapText="1"/>
    </xf>
    <xf numFmtId="0" fontId="42" fillId="0" borderId="17" xfId="0" applyFont="1" applyFill="1" applyBorder="1" applyAlignment="1">
      <alignment vertical="center" wrapText="1"/>
    </xf>
    <xf numFmtId="0" fontId="1" fillId="0" borderId="20"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1" fillId="8" borderId="150" xfId="1" applyFont="1" applyFill="1" applyBorder="1" applyAlignment="1">
      <alignment horizontal="center" vertical="center" wrapText="1"/>
    </xf>
    <xf numFmtId="0" fontId="11" fillId="8" borderId="127" xfId="1" applyFont="1" applyFill="1" applyBorder="1" applyAlignment="1">
      <alignment horizontal="center" vertical="center" wrapText="1"/>
    </xf>
    <xf numFmtId="0" fontId="11" fillId="8" borderId="128" xfId="1" applyFont="1" applyFill="1" applyBorder="1" applyAlignment="1">
      <alignment horizontal="center" vertical="center" wrapText="1"/>
    </xf>
    <xf numFmtId="0" fontId="11" fillId="8" borderId="25" xfId="1" applyFont="1" applyFill="1" applyBorder="1" applyAlignment="1">
      <alignment horizontal="center" vertical="center" wrapText="1"/>
    </xf>
    <xf numFmtId="0" fontId="11" fillId="8" borderId="0" xfId="1" applyFont="1" applyFill="1" applyBorder="1" applyAlignment="1">
      <alignment horizontal="center" vertical="center" wrapText="1"/>
    </xf>
    <xf numFmtId="0" fontId="11" fillId="8" borderId="26" xfId="1" applyFont="1" applyFill="1" applyBorder="1" applyAlignment="1">
      <alignment horizontal="center" vertical="center" wrapText="1"/>
    </xf>
    <xf numFmtId="0" fontId="11" fillId="8" borderId="76"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8" borderId="117" xfId="1" applyFont="1" applyFill="1" applyBorder="1" applyAlignment="1">
      <alignment horizontal="center" vertical="center" wrapText="1"/>
    </xf>
    <xf numFmtId="0" fontId="1" fillId="2" borderId="45" xfId="1" applyFont="1" applyFill="1" applyBorder="1" applyAlignment="1">
      <alignment horizontal="center" vertical="center" shrinkToFit="1"/>
    </xf>
    <xf numFmtId="0" fontId="1" fillId="2" borderId="46" xfId="1" applyFont="1" applyFill="1" applyBorder="1" applyAlignment="1">
      <alignment horizontal="center" vertical="center" shrinkToFit="1"/>
    </xf>
    <xf numFmtId="0" fontId="1" fillId="2" borderId="44" xfId="1" applyFont="1" applyFill="1" applyBorder="1" applyAlignment="1">
      <alignment horizontal="center" vertical="center" shrinkToFit="1"/>
    </xf>
    <xf numFmtId="38" fontId="1" fillId="0" borderId="153" xfId="5" applyFont="1" applyFill="1" applyBorder="1" applyAlignment="1">
      <alignment horizontal="center" vertical="center"/>
    </xf>
    <xf numFmtId="38" fontId="1" fillId="0" borderId="51" xfId="5" applyFont="1" applyFill="1" applyBorder="1" applyAlignment="1">
      <alignment horizontal="center" vertical="center"/>
    </xf>
    <xf numFmtId="0" fontId="1" fillId="0" borderId="61" xfId="1" applyFont="1" applyBorder="1" applyAlignment="1">
      <alignment horizontal="center" vertical="center"/>
    </xf>
    <xf numFmtId="49" fontId="1" fillId="0" borderId="50" xfId="5" applyNumberFormat="1" applyFont="1" applyBorder="1" applyAlignment="1">
      <alignment horizontal="center" vertical="center"/>
    </xf>
    <xf numFmtId="38" fontId="1" fillId="0" borderId="63" xfId="5" applyFont="1" applyBorder="1" applyAlignment="1">
      <alignment horizontal="center" vertical="center"/>
    </xf>
    <xf numFmtId="38" fontId="1" fillId="0" borderId="64" xfId="5" applyFont="1" applyBorder="1" applyAlignment="1">
      <alignment horizontal="center" vertical="center"/>
    </xf>
    <xf numFmtId="0" fontId="9" fillId="0" borderId="101" xfId="0" applyFont="1"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38" fontId="0" fillId="0" borderId="101" xfId="5" applyFont="1" applyBorder="1" applyAlignment="1">
      <alignment horizontal="right" vertical="center" wrapText="1"/>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colors>
    <mruColors>
      <color rgb="FF60497A"/>
      <color rgb="FFC0C0C0"/>
      <color rgb="FFB2B2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74</xdr:row>
          <xdr:rowOff>295275</xdr:rowOff>
        </xdr:from>
        <xdr:to>
          <xdr:col>48</xdr:col>
          <xdr:colOff>38100</xdr:colOff>
          <xdr:row>95</xdr:row>
          <xdr:rowOff>9525</xdr:rowOff>
        </xdr:to>
        <xdr:sp macro="" textlink="">
          <xdr:nvSpPr>
            <xdr:cNvPr id="1204" name="Object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xdr:twoCellAnchor editAs="oneCell">
    <xdr:from>
      <xdr:col>8</xdr:col>
      <xdr:colOff>190501</xdr:colOff>
      <xdr:row>115</xdr:row>
      <xdr:rowOff>457200</xdr:rowOff>
    </xdr:from>
    <xdr:to>
      <xdr:col>31</xdr:col>
      <xdr:colOff>190501</xdr:colOff>
      <xdr:row>120</xdr:row>
      <xdr:rowOff>342900</xdr:rowOff>
    </xdr:to>
    <xdr:pic>
      <xdr:nvPicPr>
        <xdr:cNvPr id="76" name="図 7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14" t="2471" r="5041" b="2926"/>
        <a:stretch/>
      </xdr:blipFill>
      <xdr:spPr bwMode="auto">
        <a:xfrm>
          <a:off x="1866901" y="55626000"/>
          <a:ext cx="4819650" cy="3219450"/>
        </a:xfrm>
        <a:prstGeom prst="rect">
          <a:avLst/>
        </a:prstGeom>
        <a:noFill/>
        <a:ln w="0">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127000</xdr:colOff>
      <xdr:row>124</xdr:row>
      <xdr:rowOff>238124</xdr:rowOff>
    </xdr:from>
    <xdr:to>
      <xdr:col>30</xdr:col>
      <xdr:colOff>95251</xdr:colOff>
      <xdr:row>131</xdr:row>
      <xdr:rowOff>492126</xdr:rowOff>
    </xdr:to>
    <xdr:pic>
      <xdr:nvPicPr>
        <xdr:cNvPr id="78" name="図 7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33" t="1253" r="4091" b="2024"/>
        <a:stretch/>
      </xdr:blipFill>
      <xdr:spPr bwMode="auto">
        <a:xfrm>
          <a:off x="1527175" y="59588399"/>
          <a:ext cx="4568826" cy="4435477"/>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113588</xdr:colOff>
      <xdr:row>133</xdr:row>
      <xdr:rowOff>590550</xdr:rowOff>
    </xdr:from>
    <xdr:to>
      <xdr:col>44</xdr:col>
      <xdr:colOff>141595</xdr:colOff>
      <xdr:row>137</xdr:row>
      <xdr:rowOff>452438</xdr:rowOff>
    </xdr:to>
    <xdr:pic>
      <xdr:nvPicPr>
        <xdr:cNvPr id="79" name="図 78"/>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571" t="4166" r="29341" b="382"/>
        <a:stretch/>
      </xdr:blipFill>
      <xdr:spPr bwMode="auto">
        <a:xfrm>
          <a:off x="6609638" y="65951100"/>
          <a:ext cx="2752157" cy="2528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65344</xdr:colOff>
      <xdr:row>139</xdr:row>
      <xdr:rowOff>361949</xdr:rowOff>
    </xdr:from>
    <xdr:to>
      <xdr:col>34</xdr:col>
      <xdr:colOff>47625</xdr:colOff>
      <xdr:row>144</xdr:row>
      <xdr:rowOff>349248</xdr:rowOff>
    </xdr:to>
    <xdr:pic>
      <xdr:nvPicPr>
        <xdr:cNvPr id="81" name="図 80"/>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4827" t="2143" r="2956" b="2235"/>
        <a:stretch/>
      </xdr:blipFill>
      <xdr:spPr bwMode="auto">
        <a:xfrm>
          <a:off x="1741744" y="69722999"/>
          <a:ext cx="5430581" cy="3187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19050</xdr:colOff>
          <xdr:row>99</xdr:row>
          <xdr:rowOff>200025</xdr:rowOff>
        </xdr:from>
        <xdr:to>
          <xdr:col>35</xdr:col>
          <xdr:colOff>38100</xdr:colOff>
          <xdr:row>105</xdr:row>
          <xdr:rowOff>609600</xdr:rowOff>
        </xdr:to>
        <xdr:sp macro="" textlink="">
          <xdr:nvSpPr>
            <xdr:cNvPr id="1214" name="Object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xdr:twoCellAnchor editAs="oneCell">
    <xdr:from>
      <xdr:col>32</xdr:col>
      <xdr:colOff>90032</xdr:colOff>
      <xdr:row>124</xdr:row>
      <xdr:rowOff>316094</xdr:rowOff>
    </xdr:from>
    <xdr:to>
      <xdr:col>41</xdr:col>
      <xdr:colOff>158751</xdr:colOff>
      <xdr:row>128</xdr:row>
      <xdr:rowOff>603250</xdr:rowOff>
    </xdr:to>
    <xdr:pic>
      <xdr:nvPicPr>
        <xdr:cNvPr id="83" name="図 82"/>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7557" t="14474" r="34671" b="2619"/>
        <a:stretch/>
      </xdr:blipFill>
      <xdr:spPr bwMode="auto">
        <a:xfrm>
          <a:off x="6694032" y="59513969"/>
          <a:ext cx="1926094" cy="2604906"/>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165187</xdr:colOff>
      <xdr:row>134</xdr:row>
      <xdr:rowOff>0</xdr:rowOff>
    </xdr:from>
    <xdr:to>
      <xdr:col>22</xdr:col>
      <xdr:colOff>22687</xdr:colOff>
      <xdr:row>136</xdr:row>
      <xdr:rowOff>638175</xdr:rowOff>
    </xdr:to>
    <xdr:pic>
      <xdr:nvPicPr>
        <xdr:cNvPr id="85" name="図 84"/>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2829" t="5519" r="24097" b="3085"/>
        <a:stretch/>
      </xdr:blipFill>
      <xdr:spPr bwMode="auto">
        <a:xfrm>
          <a:off x="1365337" y="65532000"/>
          <a:ext cx="3057900"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28575</xdr:colOff>
          <xdr:row>106</xdr:row>
          <xdr:rowOff>657225</xdr:rowOff>
        </xdr:from>
        <xdr:to>
          <xdr:col>35</xdr:col>
          <xdr:colOff>114300</xdr:colOff>
          <xdr:row>114</xdr:row>
          <xdr:rowOff>438150</xdr:rowOff>
        </xdr:to>
        <xdr:sp macro="" textlink="">
          <xdr:nvSpPr>
            <xdr:cNvPr id="1206" name="Object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Worksheet3.xls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5" Type="http://schemas.openxmlformats.org/officeDocument/2006/relationships/image" Target="../media/image1.emf"/><Relationship Id="rId4" Type="http://schemas.openxmlformats.org/officeDocument/2006/relationships/package" Target="../embeddings/Microsoft_Excel_Worksheet1.xlsx"/><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Y830"/>
  <sheetViews>
    <sheetView tabSelected="1" view="pageBreakPreview" zoomScaleNormal="75" zoomScaleSheetLayoutView="100" workbookViewId="0">
      <selection activeCell="BB570" sqref="BB570"/>
    </sheetView>
  </sheetViews>
  <sheetFormatPr defaultRowHeight="13.5"/>
  <cols>
    <col min="1" max="50" width="2.625" style="1" customWidth="1"/>
    <col min="51" max="51" width="2.25" style="3" customWidth="1"/>
    <col min="52" max="57" width="2.25" style="1" customWidth="1"/>
    <col min="58" max="16384" width="9" style="1"/>
  </cols>
  <sheetData>
    <row r="1" spans="1:50" ht="21.75" customHeight="1" thickBot="1">
      <c r="AJ1" s="1223"/>
      <c r="AK1" s="1223"/>
      <c r="AL1" s="1223"/>
      <c r="AM1" s="1223"/>
      <c r="AN1" s="1223"/>
      <c r="AO1" s="1223"/>
      <c r="AP1" s="1223"/>
      <c r="AQ1" s="1224"/>
      <c r="AR1" s="1224"/>
      <c r="AS1" s="1224"/>
      <c r="AT1" s="1224"/>
      <c r="AU1" s="1224"/>
      <c r="AV1" s="1224"/>
      <c r="AW1" s="1224"/>
      <c r="AX1" s="1224"/>
    </row>
    <row r="2" spans="1:50" ht="21" customHeight="1" thickBot="1">
      <c r="A2" s="1225" t="s">
        <v>1</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c r="AM2" s="1226"/>
      <c r="AN2" s="1226"/>
      <c r="AO2" s="1227" t="s">
        <v>2</v>
      </c>
      <c r="AP2" s="1228"/>
      <c r="AQ2" s="1228"/>
      <c r="AR2" s="1228"/>
      <c r="AS2" s="1228"/>
      <c r="AT2" s="1228"/>
      <c r="AU2" s="1228"/>
      <c r="AV2" s="1228"/>
      <c r="AW2" s="1228"/>
      <c r="AX2" s="1229"/>
    </row>
    <row r="3" spans="1:50" ht="25.15" customHeight="1">
      <c r="A3" s="598" t="s">
        <v>3</v>
      </c>
      <c r="B3" s="599"/>
      <c r="C3" s="599"/>
      <c r="D3" s="599"/>
      <c r="E3" s="599"/>
      <c r="F3" s="599"/>
      <c r="G3" s="1230" t="s">
        <v>106</v>
      </c>
      <c r="H3" s="1231"/>
      <c r="I3" s="1231"/>
      <c r="J3" s="1231"/>
      <c r="K3" s="1231"/>
      <c r="L3" s="1231"/>
      <c r="M3" s="1231"/>
      <c r="N3" s="1231"/>
      <c r="O3" s="1231"/>
      <c r="P3" s="1231"/>
      <c r="Q3" s="1231"/>
      <c r="R3" s="1231"/>
      <c r="S3" s="1231"/>
      <c r="T3" s="1231"/>
      <c r="U3" s="1231"/>
      <c r="V3" s="1231"/>
      <c r="W3" s="1231"/>
      <c r="X3" s="1231"/>
      <c r="Y3" s="940" t="s">
        <v>4</v>
      </c>
      <c r="Z3" s="1232"/>
      <c r="AA3" s="1232"/>
      <c r="AB3" s="1232"/>
      <c r="AC3" s="1232"/>
      <c r="AD3" s="1233"/>
      <c r="AE3" s="944" t="s">
        <v>107</v>
      </c>
      <c r="AF3" s="1232"/>
      <c r="AG3" s="1232"/>
      <c r="AH3" s="1232"/>
      <c r="AI3" s="1232"/>
      <c r="AJ3" s="1232"/>
      <c r="AK3" s="1232"/>
      <c r="AL3" s="1232"/>
      <c r="AM3" s="1232"/>
      <c r="AN3" s="1232"/>
      <c r="AO3" s="1232"/>
      <c r="AP3" s="1233"/>
      <c r="AQ3" s="913" t="s">
        <v>5</v>
      </c>
      <c r="AR3" s="1232"/>
      <c r="AS3" s="1232"/>
      <c r="AT3" s="1232"/>
      <c r="AU3" s="1232"/>
      <c r="AV3" s="1232"/>
      <c r="AW3" s="1232"/>
      <c r="AX3" s="1234"/>
    </row>
    <row r="4" spans="1:50" ht="30" customHeight="1">
      <c r="A4" s="607" t="s">
        <v>6</v>
      </c>
      <c r="B4" s="608"/>
      <c r="C4" s="608"/>
      <c r="D4" s="608"/>
      <c r="E4" s="608"/>
      <c r="F4" s="609"/>
      <c r="G4" s="1251"/>
      <c r="H4" s="1252"/>
      <c r="I4" s="1252"/>
      <c r="J4" s="1252"/>
      <c r="K4" s="1252"/>
      <c r="L4" s="1252"/>
      <c r="M4" s="1252"/>
      <c r="N4" s="1252"/>
      <c r="O4" s="1252"/>
      <c r="P4" s="1252"/>
      <c r="Q4" s="1252"/>
      <c r="R4" s="1252"/>
      <c r="S4" s="1252"/>
      <c r="T4" s="1252"/>
      <c r="U4" s="1252"/>
      <c r="V4" s="389"/>
      <c r="W4" s="389"/>
      <c r="X4" s="389"/>
      <c r="Y4" s="613" t="s">
        <v>7</v>
      </c>
      <c r="Z4" s="952"/>
      <c r="AA4" s="952"/>
      <c r="AB4" s="952"/>
      <c r="AC4" s="952"/>
      <c r="AD4" s="953"/>
      <c r="AE4" s="952" t="s">
        <v>108</v>
      </c>
      <c r="AF4" s="952"/>
      <c r="AG4" s="952"/>
      <c r="AH4" s="952"/>
      <c r="AI4" s="952"/>
      <c r="AJ4" s="952"/>
      <c r="AK4" s="952"/>
      <c r="AL4" s="952"/>
      <c r="AM4" s="952"/>
      <c r="AN4" s="952"/>
      <c r="AO4" s="952"/>
      <c r="AP4" s="953"/>
      <c r="AQ4" s="954" t="s">
        <v>255</v>
      </c>
      <c r="AR4" s="955"/>
      <c r="AS4" s="955"/>
      <c r="AT4" s="955"/>
      <c r="AU4" s="955"/>
      <c r="AV4" s="955"/>
      <c r="AW4" s="955"/>
      <c r="AX4" s="956"/>
    </row>
    <row r="5" spans="1:50" ht="30" customHeight="1">
      <c r="A5" s="616" t="s">
        <v>8</v>
      </c>
      <c r="B5" s="617"/>
      <c r="C5" s="617"/>
      <c r="D5" s="617"/>
      <c r="E5" s="617"/>
      <c r="F5" s="617"/>
      <c r="G5" s="1253" t="s">
        <v>109</v>
      </c>
      <c r="H5" s="389"/>
      <c r="I5" s="389"/>
      <c r="J5" s="389"/>
      <c r="K5" s="389"/>
      <c r="L5" s="389"/>
      <c r="M5" s="389"/>
      <c r="N5" s="389"/>
      <c r="O5" s="389"/>
      <c r="P5" s="389"/>
      <c r="Q5" s="389"/>
      <c r="R5" s="389"/>
      <c r="S5" s="389"/>
      <c r="T5" s="389"/>
      <c r="U5" s="389"/>
      <c r="V5" s="389"/>
      <c r="W5" s="389"/>
      <c r="X5" s="389"/>
      <c r="Y5" s="620" t="s">
        <v>9</v>
      </c>
      <c r="Z5" s="621"/>
      <c r="AA5" s="621"/>
      <c r="AB5" s="621"/>
      <c r="AC5" s="621"/>
      <c r="AD5" s="622"/>
      <c r="AE5" s="920" t="s">
        <v>172</v>
      </c>
      <c r="AF5" s="1254"/>
      <c r="AG5" s="1254"/>
      <c r="AH5" s="1254"/>
      <c r="AI5" s="1254"/>
      <c r="AJ5" s="1254"/>
      <c r="AK5" s="1254"/>
      <c r="AL5" s="1254"/>
      <c r="AM5" s="1254"/>
      <c r="AN5" s="1254"/>
      <c r="AO5" s="1254"/>
      <c r="AP5" s="1254"/>
      <c r="AQ5" s="1254"/>
      <c r="AR5" s="1254"/>
      <c r="AS5" s="1254"/>
      <c r="AT5" s="1254"/>
      <c r="AU5" s="1254"/>
      <c r="AV5" s="1254"/>
      <c r="AW5" s="1254"/>
      <c r="AX5" s="1255"/>
    </row>
    <row r="6" spans="1:50" ht="39.950000000000003" customHeight="1">
      <c r="A6" s="490" t="s">
        <v>10</v>
      </c>
      <c r="B6" s="491"/>
      <c r="C6" s="491"/>
      <c r="D6" s="491"/>
      <c r="E6" s="491"/>
      <c r="F6" s="491"/>
      <c r="G6" s="1266" t="s">
        <v>110</v>
      </c>
      <c r="H6" s="1267"/>
      <c r="I6" s="1267"/>
      <c r="J6" s="1267"/>
      <c r="K6" s="1267"/>
      <c r="L6" s="1267"/>
      <c r="M6" s="1267"/>
      <c r="N6" s="1267"/>
      <c r="O6" s="1267"/>
      <c r="P6" s="1267"/>
      <c r="Q6" s="1267"/>
      <c r="R6" s="1267"/>
      <c r="S6" s="1267"/>
      <c r="T6" s="1267"/>
      <c r="U6" s="1267"/>
      <c r="V6" s="964"/>
      <c r="W6" s="964"/>
      <c r="X6" s="964"/>
      <c r="Y6" s="495" t="s">
        <v>11</v>
      </c>
      <c r="Z6" s="389"/>
      <c r="AA6" s="389"/>
      <c r="AB6" s="389"/>
      <c r="AC6" s="389"/>
      <c r="AD6" s="431"/>
      <c r="AE6" s="1268"/>
      <c r="AF6" s="1269"/>
      <c r="AG6" s="1269"/>
      <c r="AH6" s="1269"/>
      <c r="AI6" s="1269"/>
      <c r="AJ6" s="1269"/>
      <c r="AK6" s="1269"/>
      <c r="AL6" s="1269"/>
      <c r="AM6" s="1269"/>
      <c r="AN6" s="1269"/>
      <c r="AO6" s="1269"/>
      <c r="AP6" s="1269"/>
      <c r="AQ6" s="1269"/>
      <c r="AR6" s="1269"/>
      <c r="AS6" s="1269"/>
      <c r="AT6" s="1269"/>
      <c r="AU6" s="1269"/>
      <c r="AV6" s="1269"/>
      <c r="AW6" s="1269"/>
      <c r="AX6" s="1270"/>
    </row>
    <row r="7" spans="1:50" ht="78" customHeight="1">
      <c r="A7" s="484" t="s">
        <v>12</v>
      </c>
      <c r="B7" s="485"/>
      <c r="C7" s="485"/>
      <c r="D7" s="485"/>
      <c r="E7" s="485"/>
      <c r="F7" s="485"/>
      <c r="G7" s="586" t="s">
        <v>611</v>
      </c>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ht="87" customHeight="1">
      <c r="A8" s="484" t="s">
        <v>13</v>
      </c>
      <c r="B8" s="485"/>
      <c r="C8" s="485"/>
      <c r="D8" s="485"/>
      <c r="E8" s="485"/>
      <c r="F8" s="485"/>
      <c r="G8" s="586" t="s">
        <v>612</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29.25" customHeight="1">
      <c r="A9" s="484" t="s">
        <v>14</v>
      </c>
      <c r="B9" s="485"/>
      <c r="C9" s="485"/>
      <c r="D9" s="485"/>
      <c r="E9" s="485"/>
      <c r="F9" s="486"/>
      <c r="G9" s="1237" t="s">
        <v>111</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9"/>
    </row>
    <row r="10" spans="1:50" ht="21" customHeight="1">
      <c r="A10" s="496" t="s">
        <v>16</v>
      </c>
      <c r="B10" s="497"/>
      <c r="C10" s="497"/>
      <c r="D10" s="497"/>
      <c r="E10" s="497"/>
      <c r="F10" s="498"/>
      <c r="G10" s="635"/>
      <c r="H10" s="636"/>
      <c r="I10" s="636"/>
      <c r="J10" s="636"/>
      <c r="K10" s="636"/>
      <c r="L10" s="636"/>
      <c r="M10" s="636"/>
      <c r="N10" s="636"/>
      <c r="O10" s="636"/>
      <c r="P10" s="342" t="s">
        <v>17</v>
      </c>
      <c r="Q10" s="343"/>
      <c r="R10" s="343"/>
      <c r="S10" s="343"/>
      <c r="T10" s="343"/>
      <c r="U10" s="343"/>
      <c r="V10" s="436"/>
      <c r="W10" s="342" t="s">
        <v>18</v>
      </c>
      <c r="X10" s="343"/>
      <c r="Y10" s="343"/>
      <c r="Z10" s="343"/>
      <c r="AA10" s="343"/>
      <c r="AB10" s="343"/>
      <c r="AC10" s="436"/>
      <c r="AD10" s="342" t="s">
        <v>19</v>
      </c>
      <c r="AE10" s="343"/>
      <c r="AF10" s="343"/>
      <c r="AG10" s="343"/>
      <c r="AH10" s="343"/>
      <c r="AI10" s="343"/>
      <c r="AJ10" s="436"/>
      <c r="AK10" s="342" t="s">
        <v>20</v>
      </c>
      <c r="AL10" s="343"/>
      <c r="AM10" s="343"/>
      <c r="AN10" s="343"/>
      <c r="AO10" s="343"/>
      <c r="AP10" s="343"/>
      <c r="AQ10" s="436"/>
      <c r="AR10" s="342" t="s">
        <v>21</v>
      </c>
      <c r="AS10" s="343"/>
      <c r="AT10" s="343"/>
      <c r="AU10" s="343"/>
      <c r="AV10" s="343"/>
      <c r="AW10" s="343"/>
      <c r="AX10" s="675"/>
    </row>
    <row r="11" spans="1:50" ht="21" customHeight="1">
      <c r="A11" s="297"/>
      <c r="B11" s="298"/>
      <c r="C11" s="298"/>
      <c r="D11" s="298"/>
      <c r="E11" s="298"/>
      <c r="F11" s="299"/>
      <c r="G11" s="530" t="s">
        <v>22</v>
      </c>
      <c r="H11" s="1238"/>
      <c r="I11" s="536" t="s">
        <v>23</v>
      </c>
      <c r="J11" s="537"/>
      <c r="K11" s="537"/>
      <c r="L11" s="537"/>
      <c r="M11" s="537"/>
      <c r="N11" s="537"/>
      <c r="O11" s="538"/>
      <c r="P11" s="1243">
        <v>10058</v>
      </c>
      <c r="Q11" s="1243"/>
      <c r="R11" s="1243"/>
      <c r="S11" s="1243"/>
      <c r="T11" s="1243"/>
      <c r="U11" s="1243"/>
      <c r="V11" s="1243"/>
      <c r="W11" s="1243">
        <v>9126</v>
      </c>
      <c r="X11" s="1243"/>
      <c r="Y11" s="1243"/>
      <c r="Z11" s="1243"/>
      <c r="AA11" s="1243"/>
      <c r="AB11" s="1243"/>
      <c r="AC11" s="1243"/>
      <c r="AD11" s="1243">
        <v>8211</v>
      </c>
      <c r="AE11" s="1243"/>
      <c r="AF11" s="1243"/>
      <c r="AG11" s="1243"/>
      <c r="AH11" s="1243"/>
      <c r="AI11" s="1243"/>
      <c r="AJ11" s="1243"/>
      <c r="AK11" s="1243">
        <v>7766</v>
      </c>
      <c r="AL11" s="1243"/>
      <c r="AM11" s="1243"/>
      <c r="AN11" s="1243"/>
      <c r="AO11" s="1243"/>
      <c r="AP11" s="1243"/>
      <c r="AQ11" s="1243"/>
      <c r="AR11" s="1244"/>
      <c r="AS11" s="1244"/>
      <c r="AT11" s="1244"/>
      <c r="AU11" s="1244"/>
      <c r="AV11" s="1244"/>
      <c r="AW11" s="1244"/>
      <c r="AX11" s="1245"/>
    </row>
    <row r="12" spans="1:50" ht="21" customHeight="1">
      <c r="A12" s="297"/>
      <c r="B12" s="298"/>
      <c r="C12" s="298"/>
      <c r="D12" s="298"/>
      <c r="E12" s="298"/>
      <c r="F12" s="299"/>
      <c r="G12" s="1239"/>
      <c r="H12" s="1240"/>
      <c r="I12" s="487" t="s">
        <v>24</v>
      </c>
      <c r="J12" s="488"/>
      <c r="K12" s="488"/>
      <c r="L12" s="488"/>
      <c r="M12" s="488"/>
      <c r="N12" s="488"/>
      <c r="O12" s="489"/>
      <c r="P12" s="1246" t="s">
        <v>389</v>
      </c>
      <c r="Q12" s="1246"/>
      <c r="R12" s="1246"/>
      <c r="S12" s="1246"/>
      <c r="T12" s="1246"/>
      <c r="U12" s="1246"/>
      <c r="V12" s="1246"/>
      <c r="W12" s="1246" t="s">
        <v>389</v>
      </c>
      <c r="X12" s="1246"/>
      <c r="Y12" s="1246"/>
      <c r="Z12" s="1246"/>
      <c r="AA12" s="1246"/>
      <c r="AB12" s="1246"/>
      <c r="AC12" s="1246"/>
      <c r="AD12" s="1246" t="s">
        <v>389</v>
      </c>
      <c r="AE12" s="1246"/>
      <c r="AF12" s="1246"/>
      <c r="AG12" s="1246"/>
      <c r="AH12" s="1246"/>
      <c r="AI12" s="1246"/>
      <c r="AJ12" s="1246"/>
      <c r="AK12" s="1246" t="s">
        <v>389</v>
      </c>
      <c r="AL12" s="1246"/>
      <c r="AM12" s="1246"/>
      <c r="AN12" s="1246"/>
      <c r="AO12" s="1246"/>
      <c r="AP12" s="1246"/>
      <c r="AQ12" s="1246"/>
      <c r="AR12" s="1256"/>
      <c r="AS12" s="1256"/>
      <c r="AT12" s="1256"/>
      <c r="AU12" s="1256"/>
      <c r="AV12" s="1256"/>
      <c r="AW12" s="1256"/>
      <c r="AX12" s="1257"/>
    </row>
    <row r="13" spans="1:50" ht="21" customHeight="1">
      <c r="A13" s="297"/>
      <c r="B13" s="298"/>
      <c r="C13" s="298"/>
      <c r="D13" s="298"/>
      <c r="E13" s="298"/>
      <c r="F13" s="299"/>
      <c r="G13" s="1239"/>
      <c r="H13" s="1240"/>
      <c r="I13" s="487" t="s">
        <v>25</v>
      </c>
      <c r="J13" s="1247"/>
      <c r="K13" s="1247"/>
      <c r="L13" s="1247"/>
      <c r="M13" s="1247"/>
      <c r="N13" s="1247"/>
      <c r="O13" s="1248"/>
      <c r="P13" s="683" t="s">
        <v>387</v>
      </c>
      <c r="Q13" s="1249"/>
      <c r="R13" s="1249"/>
      <c r="S13" s="1249"/>
      <c r="T13" s="1249"/>
      <c r="U13" s="1249"/>
      <c r="V13" s="1250"/>
      <c r="W13" s="683" t="s">
        <v>390</v>
      </c>
      <c r="X13" s="1249"/>
      <c r="Y13" s="1249"/>
      <c r="Z13" s="1249"/>
      <c r="AA13" s="1249"/>
      <c r="AB13" s="1249"/>
      <c r="AC13" s="1250"/>
      <c r="AD13" s="683" t="s">
        <v>389</v>
      </c>
      <c r="AE13" s="1249"/>
      <c r="AF13" s="1249"/>
      <c r="AG13" s="1249"/>
      <c r="AH13" s="1249"/>
      <c r="AI13" s="1249"/>
      <c r="AJ13" s="1250"/>
      <c r="AK13" s="683" t="s">
        <v>389</v>
      </c>
      <c r="AL13" s="1249"/>
      <c r="AM13" s="1249"/>
      <c r="AN13" s="1249"/>
      <c r="AO13" s="1249"/>
      <c r="AP13" s="1249"/>
      <c r="AQ13" s="1250"/>
      <c r="AR13" s="683"/>
      <c r="AS13" s="1249"/>
      <c r="AT13" s="1249"/>
      <c r="AU13" s="1249"/>
      <c r="AV13" s="1249"/>
      <c r="AW13" s="1249"/>
      <c r="AX13" s="1258"/>
    </row>
    <row r="14" spans="1:50" ht="21" customHeight="1">
      <c r="A14" s="297"/>
      <c r="B14" s="298"/>
      <c r="C14" s="298"/>
      <c r="D14" s="298"/>
      <c r="E14" s="298"/>
      <c r="F14" s="299"/>
      <c r="G14" s="1239"/>
      <c r="H14" s="1240"/>
      <c r="I14" s="487" t="s">
        <v>26</v>
      </c>
      <c r="J14" s="1247"/>
      <c r="K14" s="1247"/>
      <c r="L14" s="1247"/>
      <c r="M14" s="1247"/>
      <c r="N14" s="1247"/>
      <c r="O14" s="1248"/>
      <c r="P14" s="683" t="s">
        <v>388</v>
      </c>
      <c r="Q14" s="1249"/>
      <c r="R14" s="1249"/>
      <c r="S14" s="1249"/>
      <c r="T14" s="1249"/>
      <c r="U14" s="1249"/>
      <c r="V14" s="1250"/>
      <c r="W14" s="683" t="s">
        <v>391</v>
      </c>
      <c r="X14" s="1249"/>
      <c r="Y14" s="1249"/>
      <c r="Z14" s="1249"/>
      <c r="AA14" s="1249"/>
      <c r="AB14" s="1249"/>
      <c r="AC14" s="1250"/>
      <c r="AD14" s="683" t="s">
        <v>389</v>
      </c>
      <c r="AE14" s="1249"/>
      <c r="AF14" s="1249"/>
      <c r="AG14" s="1249"/>
      <c r="AH14" s="1249"/>
      <c r="AI14" s="1249"/>
      <c r="AJ14" s="1250"/>
      <c r="AK14" s="683" t="s">
        <v>389</v>
      </c>
      <c r="AL14" s="1249"/>
      <c r="AM14" s="1249"/>
      <c r="AN14" s="1249"/>
      <c r="AO14" s="1249"/>
      <c r="AP14" s="1249"/>
      <c r="AQ14" s="1250"/>
      <c r="AR14" s="595"/>
      <c r="AS14" s="1259"/>
      <c r="AT14" s="1259"/>
      <c r="AU14" s="1259"/>
      <c r="AV14" s="1259"/>
      <c r="AW14" s="1259"/>
      <c r="AX14" s="1260"/>
    </row>
    <row r="15" spans="1:50" ht="24.75" customHeight="1">
      <c r="A15" s="297"/>
      <c r="B15" s="298"/>
      <c r="C15" s="298"/>
      <c r="D15" s="298"/>
      <c r="E15" s="298"/>
      <c r="F15" s="299"/>
      <c r="G15" s="1239"/>
      <c r="H15" s="1240"/>
      <c r="I15" s="487" t="s">
        <v>27</v>
      </c>
      <c r="J15" s="488"/>
      <c r="K15" s="488"/>
      <c r="L15" s="488"/>
      <c r="M15" s="488"/>
      <c r="N15" s="488"/>
      <c r="O15" s="489"/>
      <c r="P15" s="1246" t="s">
        <v>388</v>
      </c>
      <c r="Q15" s="1246"/>
      <c r="R15" s="1246"/>
      <c r="S15" s="1246"/>
      <c r="T15" s="1246"/>
      <c r="U15" s="1246"/>
      <c r="V15" s="1246"/>
      <c r="W15" s="1246" t="s">
        <v>389</v>
      </c>
      <c r="X15" s="1246"/>
      <c r="Y15" s="1246"/>
      <c r="Z15" s="1246"/>
      <c r="AA15" s="1246"/>
      <c r="AB15" s="1246"/>
      <c r="AC15" s="1246"/>
      <c r="AD15" s="1246" t="s">
        <v>389</v>
      </c>
      <c r="AE15" s="1246"/>
      <c r="AF15" s="1246"/>
      <c r="AG15" s="1246"/>
      <c r="AH15" s="1246"/>
      <c r="AI15" s="1246"/>
      <c r="AJ15" s="1246"/>
      <c r="AK15" s="1246" t="s">
        <v>389</v>
      </c>
      <c r="AL15" s="1246"/>
      <c r="AM15" s="1246"/>
      <c r="AN15" s="1246"/>
      <c r="AO15" s="1246"/>
      <c r="AP15" s="1246"/>
      <c r="AQ15" s="1246"/>
      <c r="AR15" s="1256"/>
      <c r="AS15" s="1256"/>
      <c r="AT15" s="1256"/>
      <c r="AU15" s="1256"/>
      <c r="AV15" s="1256"/>
      <c r="AW15" s="1256"/>
      <c r="AX15" s="1257"/>
    </row>
    <row r="16" spans="1:50" ht="24.75" customHeight="1">
      <c r="A16" s="297"/>
      <c r="B16" s="298"/>
      <c r="C16" s="298"/>
      <c r="D16" s="298"/>
      <c r="E16" s="298"/>
      <c r="F16" s="299"/>
      <c r="G16" s="1241"/>
      <c r="H16" s="1242"/>
      <c r="I16" s="580" t="s">
        <v>28</v>
      </c>
      <c r="J16" s="581"/>
      <c r="K16" s="581"/>
      <c r="L16" s="581"/>
      <c r="M16" s="581"/>
      <c r="N16" s="581"/>
      <c r="O16" s="582"/>
      <c r="P16" s="1286">
        <v>10058</v>
      </c>
      <c r="Q16" s="1286"/>
      <c r="R16" s="1286"/>
      <c r="S16" s="1286"/>
      <c r="T16" s="1286"/>
      <c r="U16" s="1286"/>
      <c r="V16" s="1286"/>
      <c r="W16" s="1286">
        <v>9126</v>
      </c>
      <c r="X16" s="1286"/>
      <c r="Y16" s="1286"/>
      <c r="Z16" s="1286"/>
      <c r="AA16" s="1286"/>
      <c r="AB16" s="1286"/>
      <c r="AC16" s="1286"/>
      <c r="AD16" s="1286">
        <v>8211</v>
      </c>
      <c r="AE16" s="1286"/>
      <c r="AF16" s="1286"/>
      <c r="AG16" s="1286"/>
      <c r="AH16" s="1286"/>
      <c r="AI16" s="1286"/>
      <c r="AJ16" s="1286"/>
      <c r="AK16" s="1286">
        <v>7766</v>
      </c>
      <c r="AL16" s="1286"/>
      <c r="AM16" s="1286"/>
      <c r="AN16" s="1286"/>
      <c r="AO16" s="1286"/>
      <c r="AP16" s="1286"/>
      <c r="AQ16" s="1286"/>
      <c r="AR16" s="1235"/>
      <c r="AS16" s="1235"/>
      <c r="AT16" s="1235"/>
      <c r="AU16" s="1235"/>
      <c r="AV16" s="1235"/>
      <c r="AW16" s="1235"/>
      <c r="AX16" s="1236"/>
    </row>
    <row r="17" spans="1:55" ht="24.75" customHeight="1">
      <c r="A17" s="297"/>
      <c r="B17" s="298"/>
      <c r="C17" s="298"/>
      <c r="D17" s="298"/>
      <c r="E17" s="298"/>
      <c r="F17" s="299"/>
      <c r="G17" s="540" t="s">
        <v>29</v>
      </c>
      <c r="H17" s="541"/>
      <c r="I17" s="541"/>
      <c r="J17" s="541"/>
      <c r="K17" s="541"/>
      <c r="L17" s="541"/>
      <c r="M17" s="541"/>
      <c r="N17" s="541"/>
      <c r="O17" s="541"/>
      <c r="P17" s="1280">
        <v>9932</v>
      </c>
      <c r="Q17" s="1280"/>
      <c r="R17" s="1280"/>
      <c r="S17" s="1280"/>
      <c r="T17" s="1280"/>
      <c r="U17" s="1280"/>
      <c r="V17" s="1280"/>
      <c r="W17" s="1280">
        <v>9091</v>
      </c>
      <c r="X17" s="1280"/>
      <c r="Y17" s="1280"/>
      <c r="Z17" s="1280"/>
      <c r="AA17" s="1280"/>
      <c r="AB17" s="1280"/>
      <c r="AC17" s="1280"/>
      <c r="AD17" s="1280">
        <v>8090</v>
      </c>
      <c r="AE17" s="1280"/>
      <c r="AF17" s="1280"/>
      <c r="AG17" s="1280"/>
      <c r="AH17" s="1280"/>
      <c r="AI17" s="1280"/>
      <c r="AJ17" s="1280"/>
      <c r="AK17" s="1298"/>
      <c r="AL17" s="1298"/>
      <c r="AM17" s="1298"/>
      <c r="AN17" s="1298"/>
      <c r="AO17" s="1298"/>
      <c r="AP17" s="1298"/>
      <c r="AQ17" s="1298"/>
      <c r="AR17" s="1296"/>
      <c r="AS17" s="1296"/>
      <c r="AT17" s="1296"/>
      <c r="AU17" s="1296"/>
      <c r="AV17" s="1296"/>
      <c r="AW17" s="1296"/>
      <c r="AX17" s="1297"/>
    </row>
    <row r="18" spans="1:55" ht="24.75" customHeight="1">
      <c r="A18" s="499"/>
      <c r="B18" s="500"/>
      <c r="C18" s="500"/>
      <c r="D18" s="500"/>
      <c r="E18" s="500"/>
      <c r="F18" s="501"/>
      <c r="G18" s="540" t="s">
        <v>30</v>
      </c>
      <c r="H18" s="541"/>
      <c r="I18" s="541"/>
      <c r="J18" s="541"/>
      <c r="K18" s="541"/>
      <c r="L18" s="541"/>
      <c r="M18" s="541"/>
      <c r="N18" s="541"/>
      <c r="O18" s="541"/>
      <c r="P18" s="1295">
        <f>P17/P16</f>
        <v>0.98747265858023459</v>
      </c>
      <c r="Q18" s="1295"/>
      <c r="R18" s="1295"/>
      <c r="S18" s="1295"/>
      <c r="T18" s="1295"/>
      <c r="U18" s="1295"/>
      <c r="V18" s="1295"/>
      <c r="W18" s="1295">
        <f>W17/W16</f>
        <v>0.99616480385711159</v>
      </c>
      <c r="X18" s="1295"/>
      <c r="Y18" s="1295"/>
      <c r="Z18" s="1295"/>
      <c r="AA18" s="1295"/>
      <c r="AB18" s="1295"/>
      <c r="AC18" s="1295"/>
      <c r="AD18" s="1295">
        <f>AD17/AD16</f>
        <v>0.98526367068566556</v>
      </c>
      <c r="AE18" s="1295"/>
      <c r="AF18" s="1295"/>
      <c r="AG18" s="1295"/>
      <c r="AH18" s="1295"/>
      <c r="AI18" s="1295"/>
      <c r="AJ18" s="1295"/>
      <c r="AK18" s="1296"/>
      <c r="AL18" s="1296"/>
      <c r="AM18" s="1296"/>
      <c r="AN18" s="1296"/>
      <c r="AO18" s="1296"/>
      <c r="AP18" s="1296"/>
      <c r="AQ18" s="1296"/>
      <c r="AR18" s="1296"/>
      <c r="AS18" s="1296"/>
      <c r="AT18" s="1296"/>
      <c r="AU18" s="1296"/>
      <c r="AV18" s="1296"/>
      <c r="AW18" s="1296"/>
      <c r="AX18" s="1297"/>
    </row>
    <row r="19" spans="1:55" ht="31.7" customHeight="1">
      <c r="A19" s="1271" t="s">
        <v>31</v>
      </c>
      <c r="B19" s="1272"/>
      <c r="C19" s="1272"/>
      <c r="D19" s="1272"/>
      <c r="E19" s="1272"/>
      <c r="F19" s="1273"/>
      <c r="G19" s="1219" t="s">
        <v>32</v>
      </c>
      <c r="H19" s="343"/>
      <c r="I19" s="343"/>
      <c r="J19" s="343"/>
      <c r="K19" s="343"/>
      <c r="L19" s="343"/>
      <c r="M19" s="343"/>
      <c r="N19" s="343"/>
      <c r="O19" s="343"/>
      <c r="P19" s="343"/>
      <c r="Q19" s="343"/>
      <c r="R19" s="343"/>
      <c r="S19" s="343"/>
      <c r="T19" s="343"/>
      <c r="U19" s="343"/>
      <c r="V19" s="343"/>
      <c r="W19" s="343"/>
      <c r="X19" s="436"/>
      <c r="Y19" s="1220"/>
      <c r="Z19" s="1221"/>
      <c r="AA19" s="1222"/>
      <c r="AB19" s="342" t="s">
        <v>33</v>
      </c>
      <c r="AC19" s="343"/>
      <c r="AD19" s="436"/>
      <c r="AE19" s="413" t="s">
        <v>17</v>
      </c>
      <c r="AF19" s="413"/>
      <c r="AG19" s="413"/>
      <c r="AH19" s="413"/>
      <c r="AI19" s="413"/>
      <c r="AJ19" s="413" t="s">
        <v>18</v>
      </c>
      <c r="AK19" s="413"/>
      <c r="AL19" s="413"/>
      <c r="AM19" s="413"/>
      <c r="AN19" s="413"/>
      <c r="AO19" s="413" t="s">
        <v>19</v>
      </c>
      <c r="AP19" s="413"/>
      <c r="AQ19" s="413"/>
      <c r="AR19" s="413"/>
      <c r="AS19" s="413"/>
      <c r="AT19" s="414" t="s">
        <v>34</v>
      </c>
      <c r="AU19" s="413"/>
      <c r="AV19" s="413"/>
      <c r="AW19" s="413"/>
      <c r="AX19" s="1284"/>
    </row>
    <row r="20" spans="1:55" ht="26.25" customHeight="1">
      <c r="A20" s="1274"/>
      <c r="B20" s="1272"/>
      <c r="C20" s="1272"/>
      <c r="D20" s="1272"/>
      <c r="E20" s="1272"/>
      <c r="F20" s="1273"/>
      <c r="G20" s="1464" t="s">
        <v>613</v>
      </c>
      <c r="H20" s="1075"/>
      <c r="I20" s="1075"/>
      <c r="J20" s="1075"/>
      <c r="K20" s="1075"/>
      <c r="L20" s="1075"/>
      <c r="M20" s="1075"/>
      <c r="N20" s="1075"/>
      <c r="O20" s="1075"/>
      <c r="P20" s="1075"/>
      <c r="Q20" s="1075"/>
      <c r="R20" s="1075"/>
      <c r="S20" s="1075"/>
      <c r="T20" s="1075"/>
      <c r="U20" s="1075"/>
      <c r="V20" s="1075"/>
      <c r="W20" s="1075"/>
      <c r="X20" s="1465"/>
      <c r="Y20" s="1192" t="s">
        <v>35</v>
      </c>
      <c r="Z20" s="1299"/>
      <c r="AA20" s="1300"/>
      <c r="AB20" s="1301" t="s">
        <v>123</v>
      </c>
      <c r="AC20" s="1301"/>
      <c r="AD20" s="1301"/>
      <c r="AE20" s="1285">
        <v>4045847</v>
      </c>
      <c r="AF20" s="1285"/>
      <c r="AG20" s="1285"/>
      <c r="AH20" s="1285"/>
      <c r="AI20" s="1285"/>
      <c r="AJ20" s="1285">
        <v>4007432</v>
      </c>
      <c r="AK20" s="1285"/>
      <c r="AL20" s="1285"/>
      <c r="AM20" s="1285"/>
      <c r="AN20" s="1285"/>
      <c r="AO20" s="1285">
        <v>3377085</v>
      </c>
      <c r="AP20" s="1285"/>
      <c r="AQ20" s="1285"/>
      <c r="AR20" s="1285"/>
      <c r="AS20" s="1285"/>
      <c r="AT20" s="1282"/>
      <c r="AU20" s="1282"/>
      <c r="AV20" s="1282"/>
      <c r="AW20" s="1282"/>
      <c r="AX20" s="1283"/>
    </row>
    <row r="21" spans="1:55" ht="26.25" customHeight="1">
      <c r="A21" s="1275"/>
      <c r="B21" s="1276"/>
      <c r="C21" s="1276"/>
      <c r="D21" s="1276"/>
      <c r="E21" s="1276"/>
      <c r="F21" s="1277"/>
      <c r="G21" s="1466"/>
      <c r="H21" s="1078"/>
      <c r="I21" s="1078"/>
      <c r="J21" s="1078"/>
      <c r="K21" s="1078"/>
      <c r="L21" s="1078"/>
      <c r="M21" s="1078"/>
      <c r="N21" s="1078"/>
      <c r="O21" s="1078"/>
      <c r="P21" s="1078"/>
      <c r="Q21" s="1078"/>
      <c r="R21" s="1078"/>
      <c r="S21" s="1078"/>
      <c r="T21" s="1078"/>
      <c r="U21" s="1078"/>
      <c r="V21" s="1078"/>
      <c r="W21" s="1078"/>
      <c r="X21" s="1467"/>
      <c r="Y21" s="342" t="s">
        <v>36</v>
      </c>
      <c r="Z21" s="343"/>
      <c r="AA21" s="436"/>
      <c r="AB21" s="1278" t="s">
        <v>123</v>
      </c>
      <c r="AC21" s="1278"/>
      <c r="AD21" s="1278"/>
      <c r="AE21" s="1279">
        <v>4087000</v>
      </c>
      <c r="AF21" s="1279"/>
      <c r="AG21" s="1279"/>
      <c r="AH21" s="1279"/>
      <c r="AI21" s="1279"/>
      <c r="AJ21" s="1279">
        <v>4185881</v>
      </c>
      <c r="AK21" s="1279"/>
      <c r="AL21" s="1279"/>
      <c r="AM21" s="1279"/>
      <c r="AN21" s="1279"/>
      <c r="AO21" s="1279">
        <v>4217006</v>
      </c>
      <c r="AP21" s="1279"/>
      <c r="AQ21" s="1279"/>
      <c r="AR21" s="1279"/>
      <c r="AS21" s="1279"/>
      <c r="AT21" s="1280">
        <v>4129666</v>
      </c>
      <c r="AU21" s="1280"/>
      <c r="AV21" s="1280"/>
      <c r="AW21" s="1280"/>
      <c r="AX21" s="1281"/>
    </row>
    <row r="22" spans="1:55" ht="26.25" customHeight="1">
      <c r="A22" s="1275"/>
      <c r="B22" s="1276"/>
      <c r="C22" s="1276"/>
      <c r="D22" s="1276"/>
      <c r="E22" s="1276"/>
      <c r="F22" s="1277"/>
      <c r="G22" s="1466"/>
      <c r="H22" s="1078"/>
      <c r="I22" s="1078"/>
      <c r="J22" s="1078"/>
      <c r="K22" s="1078"/>
      <c r="L22" s="1078"/>
      <c r="M22" s="1078"/>
      <c r="N22" s="1078"/>
      <c r="O22" s="1078"/>
      <c r="P22" s="1078"/>
      <c r="Q22" s="1078"/>
      <c r="R22" s="1078"/>
      <c r="S22" s="1078"/>
      <c r="T22" s="1078"/>
      <c r="U22" s="1078"/>
      <c r="V22" s="1078"/>
      <c r="W22" s="1078"/>
      <c r="X22" s="1467"/>
      <c r="Y22" s="342" t="s">
        <v>37</v>
      </c>
      <c r="Z22" s="343"/>
      <c r="AA22" s="436"/>
      <c r="AB22" s="417" t="s">
        <v>598</v>
      </c>
      <c r="AC22" s="417"/>
      <c r="AD22" s="417"/>
      <c r="AE22" s="1292">
        <f>AE20/AE21</f>
        <v>0.98993075605578662</v>
      </c>
      <c r="AF22" s="1292"/>
      <c r="AG22" s="1292"/>
      <c r="AH22" s="1292"/>
      <c r="AI22" s="1292"/>
      <c r="AJ22" s="1292">
        <f>AJ20/AJ21</f>
        <v>0.95736883107761539</v>
      </c>
      <c r="AK22" s="1292"/>
      <c r="AL22" s="1292"/>
      <c r="AM22" s="1292"/>
      <c r="AN22" s="1292"/>
      <c r="AO22" s="1292">
        <f>AO20/AO21</f>
        <v>0.80082527745988508</v>
      </c>
      <c r="AP22" s="1292"/>
      <c r="AQ22" s="1292"/>
      <c r="AR22" s="1292"/>
      <c r="AS22" s="1292"/>
      <c r="AT22" s="1282"/>
      <c r="AU22" s="1282"/>
      <c r="AV22" s="1282"/>
      <c r="AW22" s="1282"/>
      <c r="AX22" s="1283"/>
    </row>
    <row r="23" spans="1:55" ht="26.25" customHeight="1">
      <c r="A23" s="158"/>
      <c r="B23" s="159"/>
      <c r="C23" s="159"/>
      <c r="D23" s="159"/>
      <c r="E23" s="159"/>
      <c r="F23" s="160"/>
      <c r="G23" s="1466"/>
      <c r="H23" s="1078"/>
      <c r="I23" s="1078"/>
      <c r="J23" s="1078"/>
      <c r="K23" s="1078"/>
      <c r="L23" s="1078"/>
      <c r="M23" s="1078"/>
      <c r="N23" s="1078"/>
      <c r="O23" s="1078"/>
      <c r="P23" s="1078"/>
      <c r="Q23" s="1078"/>
      <c r="R23" s="1078"/>
      <c r="S23" s="1078"/>
      <c r="T23" s="1078"/>
      <c r="U23" s="1078"/>
      <c r="V23" s="1078"/>
      <c r="W23" s="1078"/>
      <c r="X23" s="1467"/>
      <c r="Y23" s="1479" t="s">
        <v>35</v>
      </c>
      <c r="Z23" s="1480"/>
      <c r="AA23" s="1481"/>
      <c r="AB23" s="1301" t="s">
        <v>602</v>
      </c>
      <c r="AC23" s="1301"/>
      <c r="AD23" s="1301"/>
      <c r="AE23" s="1285" t="s">
        <v>603</v>
      </c>
      <c r="AF23" s="1285"/>
      <c r="AG23" s="1285"/>
      <c r="AH23" s="1285"/>
      <c r="AI23" s="1285"/>
      <c r="AJ23" s="1285" t="s">
        <v>604</v>
      </c>
      <c r="AK23" s="1285"/>
      <c r="AL23" s="1285"/>
      <c r="AM23" s="1285"/>
      <c r="AN23" s="1285"/>
      <c r="AO23" s="1285" t="s">
        <v>605</v>
      </c>
      <c r="AP23" s="1285"/>
      <c r="AQ23" s="1285"/>
      <c r="AR23" s="1285"/>
      <c r="AS23" s="1285"/>
      <c r="AT23" s="1282"/>
      <c r="AU23" s="1282"/>
      <c r="AV23" s="1282"/>
      <c r="AW23" s="1282"/>
      <c r="AX23" s="1283"/>
    </row>
    <row r="24" spans="1:55" ht="26.25" customHeight="1">
      <c r="A24" s="158"/>
      <c r="B24" s="159"/>
      <c r="C24" s="159"/>
      <c r="D24" s="159"/>
      <c r="E24" s="159"/>
      <c r="F24" s="160"/>
      <c r="G24" s="1466"/>
      <c r="H24" s="1078"/>
      <c r="I24" s="1078"/>
      <c r="J24" s="1078"/>
      <c r="K24" s="1078"/>
      <c r="L24" s="1078"/>
      <c r="M24" s="1078"/>
      <c r="N24" s="1078"/>
      <c r="O24" s="1078"/>
      <c r="P24" s="1078"/>
      <c r="Q24" s="1078"/>
      <c r="R24" s="1078"/>
      <c r="S24" s="1078"/>
      <c r="T24" s="1078"/>
      <c r="U24" s="1078"/>
      <c r="V24" s="1078"/>
      <c r="W24" s="1078"/>
      <c r="X24" s="1467"/>
      <c r="Y24" s="342" t="s">
        <v>36</v>
      </c>
      <c r="Z24" s="343"/>
      <c r="AA24" s="436"/>
      <c r="AB24" s="1278" t="s">
        <v>606</v>
      </c>
      <c r="AC24" s="1278"/>
      <c r="AD24" s="1278"/>
      <c r="AE24" s="1482">
        <v>0</v>
      </c>
      <c r="AF24" s="1482"/>
      <c r="AG24" s="1482"/>
      <c r="AH24" s="1482"/>
      <c r="AI24" s="1482"/>
      <c r="AJ24" s="1482">
        <v>0</v>
      </c>
      <c r="AK24" s="1482"/>
      <c r="AL24" s="1482"/>
      <c r="AM24" s="1482"/>
      <c r="AN24" s="1482"/>
      <c r="AO24" s="1482">
        <v>0</v>
      </c>
      <c r="AP24" s="1482"/>
      <c r="AQ24" s="1482"/>
      <c r="AR24" s="1482"/>
      <c r="AS24" s="1482"/>
      <c r="AT24" s="1298"/>
      <c r="AU24" s="1298"/>
      <c r="AV24" s="1298"/>
      <c r="AW24" s="1298"/>
      <c r="AX24" s="1483"/>
    </row>
    <row r="25" spans="1:55" ht="26.25" customHeight="1">
      <c r="A25" s="161"/>
      <c r="B25" s="162"/>
      <c r="C25" s="162"/>
      <c r="D25" s="162"/>
      <c r="E25" s="162"/>
      <c r="F25" s="163"/>
      <c r="G25" s="1468"/>
      <c r="H25" s="1081"/>
      <c r="I25" s="1081"/>
      <c r="J25" s="1081"/>
      <c r="K25" s="1081"/>
      <c r="L25" s="1081"/>
      <c r="M25" s="1081"/>
      <c r="N25" s="1081"/>
      <c r="O25" s="1081"/>
      <c r="P25" s="1081"/>
      <c r="Q25" s="1081"/>
      <c r="R25" s="1081"/>
      <c r="S25" s="1081"/>
      <c r="T25" s="1081"/>
      <c r="U25" s="1081"/>
      <c r="V25" s="1081"/>
      <c r="W25" s="1081"/>
      <c r="X25" s="1469"/>
      <c r="Y25" s="342" t="s">
        <v>37</v>
      </c>
      <c r="Z25" s="343"/>
      <c r="AA25" s="436"/>
      <c r="AB25" s="1484" t="s">
        <v>607</v>
      </c>
      <c r="AC25" s="1484"/>
      <c r="AD25" s="1484"/>
      <c r="AE25" s="1485" t="s">
        <v>610</v>
      </c>
      <c r="AF25" s="1485"/>
      <c r="AG25" s="1485"/>
      <c r="AH25" s="1485"/>
      <c r="AI25" s="1485"/>
      <c r="AJ25" s="1485" t="s">
        <v>643</v>
      </c>
      <c r="AK25" s="1485"/>
      <c r="AL25" s="1485"/>
      <c r="AM25" s="1485"/>
      <c r="AN25" s="1485"/>
      <c r="AO25" s="1485" t="s">
        <v>608</v>
      </c>
      <c r="AP25" s="1485"/>
      <c r="AQ25" s="1485"/>
      <c r="AR25" s="1485"/>
      <c r="AS25" s="1485"/>
      <c r="AT25" s="1486"/>
      <c r="AU25" s="1486"/>
      <c r="AV25" s="1486"/>
      <c r="AW25" s="1486"/>
      <c r="AX25" s="1487"/>
    </row>
    <row r="26" spans="1:55" ht="31.7" customHeight="1">
      <c r="A26" s="1166" t="s">
        <v>38</v>
      </c>
      <c r="B26" s="1184"/>
      <c r="C26" s="1184"/>
      <c r="D26" s="1184"/>
      <c r="E26" s="1184"/>
      <c r="F26" s="1185"/>
      <c r="G26" s="1219" t="s">
        <v>39</v>
      </c>
      <c r="H26" s="343"/>
      <c r="I26" s="343"/>
      <c r="J26" s="343"/>
      <c r="K26" s="343"/>
      <c r="L26" s="343"/>
      <c r="M26" s="343"/>
      <c r="N26" s="343"/>
      <c r="O26" s="343"/>
      <c r="P26" s="343"/>
      <c r="Q26" s="343"/>
      <c r="R26" s="343"/>
      <c r="S26" s="343"/>
      <c r="T26" s="343"/>
      <c r="U26" s="343"/>
      <c r="V26" s="343"/>
      <c r="W26" s="343"/>
      <c r="X26" s="436"/>
      <c r="Y26" s="1220"/>
      <c r="Z26" s="1221"/>
      <c r="AA26" s="1222"/>
      <c r="AB26" s="342" t="s">
        <v>33</v>
      </c>
      <c r="AC26" s="343"/>
      <c r="AD26" s="436"/>
      <c r="AE26" s="1207" t="s">
        <v>17</v>
      </c>
      <c r="AF26" s="1207"/>
      <c r="AG26" s="1207"/>
      <c r="AH26" s="1207"/>
      <c r="AI26" s="1207"/>
      <c r="AJ26" s="1207" t="s">
        <v>18</v>
      </c>
      <c r="AK26" s="1207"/>
      <c r="AL26" s="1207"/>
      <c r="AM26" s="1207"/>
      <c r="AN26" s="1207"/>
      <c r="AO26" s="1207" t="s">
        <v>19</v>
      </c>
      <c r="AP26" s="1207"/>
      <c r="AQ26" s="1207"/>
      <c r="AR26" s="1207"/>
      <c r="AS26" s="1207"/>
      <c r="AT26" s="1181" t="s">
        <v>40</v>
      </c>
      <c r="AU26" s="1182"/>
      <c r="AV26" s="1182"/>
      <c r="AW26" s="1182"/>
      <c r="AX26" s="1183"/>
    </row>
    <row r="27" spans="1:55" ht="26.25" customHeight="1">
      <c r="A27" s="242"/>
      <c r="B27" s="243"/>
      <c r="C27" s="243"/>
      <c r="D27" s="243"/>
      <c r="E27" s="243"/>
      <c r="F27" s="244"/>
      <c r="G27" s="1208" t="s">
        <v>112</v>
      </c>
      <c r="H27" s="1052"/>
      <c r="I27" s="1052"/>
      <c r="J27" s="1052"/>
      <c r="K27" s="1052"/>
      <c r="L27" s="1052"/>
      <c r="M27" s="1052"/>
      <c r="N27" s="1052"/>
      <c r="O27" s="1052"/>
      <c r="P27" s="1052"/>
      <c r="Q27" s="1052"/>
      <c r="R27" s="1052"/>
      <c r="S27" s="1052"/>
      <c r="T27" s="1052"/>
      <c r="U27" s="1052"/>
      <c r="V27" s="1052"/>
      <c r="W27" s="1052"/>
      <c r="X27" s="1209"/>
      <c r="Y27" s="1212" t="s">
        <v>41</v>
      </c>
      <c r="Z27" s="1213"/>
      <c r="AA27" s="1214"/>
      <c r="AB27" s="1293" t="s">
        <v>123</v>
      </c>
      <c r="AC27" s="1213"/>
      <c r="AD27" s="1214"/>
      <c r="AE27" s="1294">
        <v>4045847</v>
      </c>
      <c r="AF27" s="1294"/>
      <c r="AG27" s="1294"/>
      <c r="AH27" s="1294"/>
      <c r="AI27" s="1294"/>
      <c r="AJ27" s="1285">
        <v>4007432</v>
      </c>
      <c r="AK27" s="1285"/>
      <c r="AL27" s="1285"/>
      <c r="AM27" s="1285"/>
      <c r="AN27" s="1285"/>
      <c r="AO27" s="1285">
        <v>3377085</v>
      </c>
      <c r="AP27" s="1285"/>
      <c r="AQ27" s="1285"/>
      <c r="AR27" s="1285"/>
      <c r="AS27" s="1285"/>
      <c r="AT27" s="1215" t="s">
        <v>599</v>
      </c>
      <c r="AU27" s="1216"/>
      <c r="AV27" s="1216"/>
      <c r="AW27" s="1216"/>
      <c r="AX27" s="1217"/>
      <c r="AY27" s="2"/>
      <c r="AZ27" s="3"/>
      <c r="BA27" s="3"/>
      <c r="BB27" s="3"/>
      <c r="BC27" s="3"/>
    </row>
    <row r="28" spans="1:55" ht="26.25" customHeight="1">
      <c r="A28" s="1186"/>
      <c r="B28" s="1187"/>
      <c r="C28" s="1187"/>
      <c r="D28" s="1187"/>
      <c r="E28" s="1187"/>
      <c r="F28" s="1188"/>
      <c r="G28" s="1210"/>
      <c r="H28" s="1058"/>
      <c r="I28" s="1058"/>
      <c r="J28" s="1058"/>
      <c r="K28" s="1058"/>
      <c r="L28" s="1058"/>
      <c r="M28" s="1058"/>
      <c r="N28" s="1058"/>
      <c r="O28" s="1058"/>
      <c r="P28" s="1058"/>
      <c r="Q28" s="1058"/>
      <c r="R28" s="1058"/>
      <c r="S28" s="1058"/>
      <c r="T28" s="1058"/>
      <c r="U28" s="1058"/>
      <c r="V28" s="1058"/>
      <c r="W28" s="1058"/>
      <c r="X28" s="1211"/>
      <c r="Y28" s="1218" t="s">
        <v>600</v>
      </c>
      <c r="Z28" s="1193"/>
      <c r="AA28" s="1194"/>
      <c r="AB28" s="951" t="s">
        <v>123</v>
      </c>
      <c r="AC28" s="1193"/>
      <c r="AD28" s="1194"/>
      <c r="AE28" s="1215">
        <v>4087000</v>
      </c>
      <c r="AF28" s="1216"/>
      <c r="AG28" s="1216"/>
      <c r="AH28" s="1216"/>
      <c r="AI28" s="1261"/>
      <c r="AJ28" s="1262">
        <v>4185881</v>
      </c>
      <c r="AK28" s="1263"/>
      <c r="AL28" s="1263"/>
      <c r="AM28" s="1263"/>
      <c r="AN28" s="1264"/>
      <c r="AO28" s="1262">
        <v>4217006</v>
      </c>
      <c r="AP28" s="1263"/>
      <c r="AQ28" s="1263"/>
      <c r="AR28" s="1263"/>
      <c r="AS28" s="1264"/>
      <c r="AT28" s="1262">
        <v>4129666</v>
      </c>
      <c r="AU28" s="1263"/>
      <c r="AV28" s="1263"/>
      <c r="AW28" s="1263"/>
      <c r="AX28" s="1265"/>
      <c r="AY28" s="2"/>
      <c r="AZ28" s="3"/>
      <c r="BA28" s="3"/>
      <c r="BB28" s="3"/>
      <c r="BC28" s="3"/>
    </row>
    <row r="29" spans="1:55" ht="32.25" customHeight="1">
      <c r="A29" s="1166" t="s">
        <v>42</v>
      </c>
      <c r="B29" s="1167"/>
      <c r="C29" s="1167"/>
      <c r="D29" s="1167"/>
      <c r="E29" s="1167"/>
      <c r="F29" s="1168"/>
      <c r="G29" s="343" t="s">
        <v>43</v>
      </c>
      <c r="H29" s="343"/>
      <c r="I29" s="343"/>
      <c r="J29" s="343"/>
      <c r="K29" s="343"/>
      <c r="L29" s="343"/>
      <c r="M29" s="343"/>
      <c r="N29" s="343"/>
      <c r="O29" s="343"/>
      <c r="P29" s="343"/>
      <c r="Q29" s="343"/>
      <c r="R29" s="343"/>
      <c r="S29" s="343"/>
      <c r="T29" s="343"/>
      <c r="U29" s="343"/>
      <c r="V29" s="343"/>
      <c r="W29" s="343"/>
      <c r="X29" s="436"/>
      <c r="Y29" s="1175"/>
      <c r="Z29" s="1176"/>
      <c r="AA29" s="1177"/>
      <c r="AB29" s="342" t="s">
        <v>33</v>
      </c>
      <c r="AC29" s="343"/>
      <c r="AD29" s="436"/>
      <c r="AE29" s="1178" t="s">
        <v>17</v>
      </c>
      <c r="AF29" s="1179"/>
      <c r="AG29" s="1179"/>
      <c r="AH29" s="1179"/>
      <c r="AI29" s="1180"/>
      <c r="AJ29" s="1178" t="s">
        <v>18</v>
      </c>
      <c r="AK29" s="1179"/>
      <c r="AL29" s="1179"/>
      <c r="AM29" s="1179"/>
      <c r="AN29" s="1180"/>
      <c r="AO29" s="1178" t="s">
        <v>19</v>
      </c>
      <c r="AP29" s="1179"/>
      <c r="AQ29" s="1179"/>
      <c r="AR29" s="1179"/>
      <c r="AS29" s="1180"/>
      <c r="AT29" s="1181" t="s">
        <v>44</v>
      </c>
      <c r="AU29" s="1182"/>
      <c r="AV29" s="1182"/>
      <c r="AW29" s="1182"/>
      <c r="AX29" s="1183"/>
      <c r="AY29" s="2"/>
      <c r="AZ29" s="3"/>
      <c r="BA29" s="3"/>
      <c r="BB29" s="3"/>
      <c r="BC29" s="3"/>
    </row>
    <row r="30" spans="1:55" ht="26.25" customHeight="1">
      <c r="A30" s="1169"/>
      <c r="B30" s="1170"/>
      <c r="C30" s="1170"/>
      <c r="D30" s="1170"/>
      <c r="E30" s="1170"/>
      <c r="F30" s="1171"/>
      <c r="G30" s="1201" t="s">
        <v>444</v>
      </c>
      <c r="H30" s="1201"/>
      <c r="I30" s="1201"/>
      <c r="J30" s="1201"/>
      <c r="K30" s="1201"/>
      <c r="L30" s="1201"/>
      <c r="M30" s="1201"/>
      <c r="N30" s="1201"/>
      <c r="O30" s="1201"/>
      <c r="P30" s="1201"/>
      <c r="Q30" s="1201"/>
      <c r="R30" s="1201"/>
      <c r="S30" s="1201"/>
      <c r="T30" s="1201"/>
      <c r="U30" s="1201"/>
      <c r="V30" s="1201"/>
      <c r="W30" s="1201"/>
      <c r="X30" s="1201"/>
      <c r="Y30" s="1203" t="s">
        <v>42</v>
      </c>
      <c r="Z30" s="1204"/>
      <c r="AA30" s="1205"/>
      <c r="AB30" s="310" t="s">
        <v>123</v>
      </c>
      <c r="AC30" s="1195"/>
      <c r="AD30" s="1196"/>
      <c r="AE30" s="1189">
        <f>9930906/AE27*1000</f>
        <v>2454.5925735698852</v>
      </c>
      <c r="AF30" s="1190"/>
      <c r="AG30" s="1190"/>
      <c r="AH30" s="1190"/>
      <c r="AI30" s="1206"/>
      <c r="AJ30" s="1189">
        <f>9089475/AJ27*1000</f>
        <v>2268.1545189038766</v>
      </c>
      <c r="AK30" s="1190"/>
      <c r="AL30" s="1190"/>
      <c r="AM30" s="1190"/>
      <c r="AN30" s="1206"/>
      <c r="AO30" s="1189">
        <f>8089950/AO27*1000</f>
        <v>2395.5423094177377</v>
      </c>
      <c r="AP30" s="1190"/>
      <c r="AQ30" s="1190"/>
      <c r="AR30" s="1190"/>
      <c r="AS30" s="1206"/>
      <c r="AT30" s="1189">
        <f>7765900/AT28*1000</f>
        <v>1880.5152765381026</v>
      </c>
      <c r="AU30" s="1190"/>
      <c r="AV30" s="1190"/>
      <c r="AW30" s="1190"/>
      <c r="AX30" s="1191"/>
    </row>
    <row r="31" spans="1:55" ht="26.25" customHeight="1">
      <c r="A31" s="1172"/>
      <c r="B31" s="1173"/>
      <c r="C31" s="1173"/>
      <c r="D31" s="1173"/>
      <c r="E31" s="1173"/>
      <c r="F31" s="1174"/>
      <c r="G31" s="1202"/>
      <c r="H31" s="1202"/>
      <c r="I31" s="1202"/>
      <c r="J31" s="1202"/>
      <c r="K31" s="1202"/>
      <c r="L31" s="1202"/>
      <c r="M31" s="1202"/>
      <c r="N31" s="1202"/>
      <c r="O31" s="1202"/>
      <c r="P31" s="1202"/>
      <c r="Q31" s="1202"/>
      <c r="R31" s="1202"/>
      <c r="S31" s="1202"/>
      <c r="T31" s="1202"/>
      <c r="U31" s="1202"/>
      <c r="V31" s="1202"/>
      <c r="W31" s="1202"/>
      <c r="X31" s="1202"/>
      <c r="Y31" s="1192" t="s">
        <v>45</v>
      </c>
      <c r="Z31" s="1193"/>
      <c r="AA31" s="1194"/>
      <c r="AB31" s="310" t="s">
        <v>638</v>
      </c>
      <c r="AC31" s="1195"/>
      <c r="AD31" s="1196"/>
      <c r="AE31" s="1197" t="s">
        <v>639</v>
      </c>
      <c r="AF31" s="1198"/>
      <c r="AG31" s="1198"/>
      <c r="AH31" s="1198"/>
      <c r="AI31" s="1199"/>
      <c r="AJ31" s="1197" t="s">
        <v>640</v>
      </c>
      <c r="AK31" s="1198"/>
      <c r="AL31" s="1198"/>
      <c r="AM31" s="1198"/>
      <c r="AN31" s="1199"/>
      <c r="AO31" s="1197" t="s">
        <v>641</v>
      </c>
      <c r="AP31" s="1198"/>
      <c r="AQ31" s="1198"/>
      <c r="AR31" s="1198"/>
      <c r="AS31" s="1199"/>
      <c r="AT31" s="1197" t="s">
        <v>642</v>
      </c>
      <c r="AU31" s="1198"/>
      <c r="AV31" s="1198"/>
      <c r="AW31" s="1198"/>
      <c r="AX31" s="1200"/>
    </row>
    <row r="32" spans="1:55" ht="23.1" customHeight="1">
      <c r="A32" s="1139" t="s">
        <v>46</v>
      </c>
      <c r="B32" s="1140"/>
      <c r="C32" s="1145" t="s">
        <v>47</v>
      </c>
      <c r="D32" s="1146"/>
      <c r="E32" s="1146"/>
      <c r="F32" s="1146"/>
      <c r="G32" s="1146"/>
      <c r="H32" s="1146"/>
      <c r="I32" s="1146"/>
      <c r="J32" s="1146"/>
      <c r="K32" s="1147"/>
      <c r="L32" s="1148" t="s">
        <v>48</v>
      </c>
      <c r="M32" s="1148"/>
      <c r="N32" s="1148"/>
      <c r="O32" s="1148"/>
      <c r="P32" s="1148"/>
      <c r="Q32" s="1148"/>
      <c r="R32" s="1149" t="s">
        <v>21</v>
      </c>
      <c r="S32" s="1149"/>
      <c r="T32" s="1149"/>
      <c r="U32" s="1149"/>
      <c r="V32" s="1149"/>
      <c r="W32" s="1149"/>
      <c r="X32" s="1150" t="s">
        <v>49</v>
      </c>
      <c r="Y32" s="1146"/>
      <c r="Z32" s="1146"/>
      <c r="AA32" s="1146"/>
      <c r="AB32" s="1146"/>
      <c r="AC32" s="1146"/>
      <c r="AD32" s="1146"/>
      <c r="AE32" s="1146"/>
      <c r="AF32" s="1146"/>
      <c r="AG32" s="1146"/>
      <c r="AH32" s="1146"/>
      <c r="AI32" s="1146"/>
      <c r="AJ32" s="1146"/>
      <c r="AK32" s="1146"/>
      <c r="AL32" s="1146"/>
      <c r="AM32" s="1146"/>
      <c r="AN32" s="1146"/>
      <c r="AO32" s="1146"/>
      <c r="AP32" s="1146"/>
      <c r="AQ32" s="1146"/>
      <c r="AR32" s="1146"/>
      <c r="AS32" s="1146"/>
      <c r="AT32" s="1146"/>
      <c r="AU32" s="1146"/>
      <c r="AV32" s="1146"/>
      <c r="AW32" s="1146"/>
      <c r="AX32" s="1151"/>
    </row>
    <row r="33" spans="1:50" ht="23.1" customHeight="1">
      <c r="A33" s="1141"/>
      <c r="B33" s="1142"/>
      <c r="C33" s="1152" t="s">
        <v>115</v>
      </c>
      <c r="D33" s="1153"/>
      <c r="E33" s="1153"/>
      <c r="F33" s="1153"/>
      <c r="G33" s="1153"/>
      <c r="H33" s="1153"/>
      <c r="I33" s="1153"/>
      <c r="J33" s="1153"/>
      <c r="K33" s="1154"/>
      <c r="L33" s="1155">
        <v>6960</v>
      </c>
      <c r="M33" s="1155"/>
      <c r="N33" s="1155"/>
      <c r="O33" s="1155"/>
      <c r="P33" s="1155"/>
      <c r="Q33" s="1155"/>
      <c r="R33" s="1156"/>
      <c r="S33" s="1156"/>
      <c r="T33" s="1156"/>
      <c r="U33" s="1156"/>
      <c r="V33" s="1156"/>
      <c r="W33" s="1156"/>
      <c r="X33" s="697"/>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row>
    <row r="34" spans="1:50" ht="23.1" customHeight="1">
      <c r="A34" s="1141"/>
      <c r="B34" s="1142"/>
      <c r="C34" s="1126" t="s">
        <v>116</v>
      </c>
      <c r="D34" s="1127"/>
      <c r="E34" s="1127"/>
      <c r="F34" s="1127"/>
      <c r="G34" s="1127"/>
      <c r="H34" s="1127"/>
      <c r="I34" s="1127"/>
      <c r="J34" s="1127"/>
      <c r="K34" s="1128"/>
      <c r="L34" s="1129">
        <v>87</v>
      </c>
      <c r="M34" s="1129"/>
      <c r="N34" s="1129"/>
      <c r="O34" s="1129"/>
      <c r="P34" s="1129"/>
      <c r="Q34" s="1129"/>
      <c r="R34" s="1130"/>
      <c r="S34" s="1130"/>
      <c r="T34" s="1130"/>
      <c r="U34" s="1130"/>
      <c r="V34" s="1130"/>
      <c r="W34" s="1130"/>
      <c r="X34" s="573"/>
      <c r="Y34" s="574"/>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4"/>
      <c r="AW34" s="574"/>
      <c r="AX34" s="575"/>
    </row>
    <row r="35" spans="1:50" ht="23.1" customHeight="1">
      <c r="A35" s="1141"/>
      <c r="B35" s="1142"/>
      <c r="C35" s="1126" t="s">
        <v>117</v>
      </c>
      <c r="D35" s="1127"/>
      <c r="E35" s="1127"/>
      <c r="F35" s="1127"/>
      <c r="G35" s="1127"/>
      <c r="H35" s="1127"/>
      <c r="I35" s="1127"/>
      <c r="J35" s="1127"/>
      <c r="K35" s="1128"/>
      <c r="L35" s="1129">
        <v>681</v>
      </c>
      <c r="M35" s="1129"/>
      <c r="N35" s="1129"/>
      <c r="O35" s="1129"/>
      <c r="P35" s="1129"/>
      <c r="Q35" s="1129"/>
      <c r="R35" s="1130"/>
      <c r="S35" s="1130"/>
      <c r="T35" s="1130"/>
      <c r="U35" s="1130"/>
      <c r="V35" s="1130"/>
      <c r="W35" s="1130"/>
      <c r="X35" s="573"/>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1" customHeight="1">
      <c r="A36" s="1141"/>
      <c r="B36" s="1142"/>
      <c r="C36" s="1126" t="s">
        <v>118</v>
      </c>
      <c r="D36" s="1127"/>
      <c r="E36" s="1127"/>
      <c r="F36" s="1127"/>
      <c r="G36" s="1127"/>
      <c r="H36" s="1127"/>
      <c r="I36" s="1127"/>
      <c r="J36" s="1127"/>
      <c r="K36" s="1128"/>
      <c r="L36" s="1129">
        <v>13</v>
      </c>
      <c r="M36" s="1129"/>
      <c r="N36" s="1129"/>
      <c r="O36" s="1129"/>
      <c r="P36" s="1129"/>
      <c r="Q36" s="1129"/>
      <c r="R36" s="1130"/>
      <c r="S36" s="1130"/>
      <c r="T36" s="1130"/>
      <c r="U36" s="1130"/>
      <c r="V36" s="1130"/>
      <c r="W36" s="1130"/>
      <c r="X36" s="573"/>
      <c r="Y36" s="574"/>
      <c r="Z36" s="574"/>
      <c r="AA36" s="574"/>
      <c r="AB36" s="574"/>
      <c r="AC36" s="574"/>
      <c r="AD36" s="574"/>
      <c r="AE36" s="574"/>
      <c r="AF36" s="574"/>
      <c r="AG36" s="574"/>
      <c r="AH36" s="574"/>
      <c r="AI36" s="574"/>
      <c r="AJ36" s="574"/>
      <c r="AK36" s="574"/>
      <c r="AL36" s="574"/>
      <c r="AM36" s="574"/>
      <c r="AN36" s="574"/>
      <c r="AO36" s="574"/>
      <c r="AP36" s="574"/>
      <c r="AQ36" s="574"/>
      <c r="AR36" s="574"/>
      <c r="AS36" s="574"/>
      <c r="AT36" s="574"/>
      <c r="AU36" s="574"/>
      <c r="AV36" s="574"/>
      <c r="AW36" s="574"/>
      <c r="AX36" s="575"/>
    </row>
    <row r="37" spans="1:50" ht="25.5" customHeight="1">
      <c r="A37" s="1141"/>
      <c r="B37" s="1142"/>
      <c r="C37" s="1131" t="s">
        <v>119</v>
      </c>
      <c r="D37" s="1132"/>
      <c r="E37" s="1132"/>
      <c r="F37" s="1132"/>
      <c r="G37" s="1132"/>
      <c r="H37" s="1132"/>
      <c r="I37" s="1132"/>
      <c r="J37" s="1132"/>
      <c r="K37" s="1133"/>
      <c r="L37" s="1129">
        <v>18</v>
      </c>
      <c r="M37" s="1129"/>
      <c r="N37" s="1129"/>
      <c r="O37" s="1129"/>
      <c r="P37" s="1129"/>
      <c r="Q37" s="1129"/>
      <c r="R37" s="1130"/>
      <c r="S37" s="1130"/>
      <c r="T37" s="1130"/>
      <c r="U37" s="1130"/>
      <c r="V37" s="1130"/>
      <c r="W37" s="1130"/>
      <c r="X37" s="573"/>
      <c r="Y37" s="574"/>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4"/>
      <c r="AW37" s="574"/>
      <c r="AX37" s="575"/>
    </row>
    <row r="38" spans="1:50" ht="23.1" customHeight="1">
      <c r="A38" s="1141"/>
      <c r="B38" s="1142"/>
      <c r="C38" s="1126" t="s">
        <v>120</v>
      </c>
      <c r="D38" s="1134"/>
      <c r="E38" s="1134"/>
      <c r="F38" s="1134"/>
      <c r="G38" s="1134"/>
      <c r="H38" s="1134"/>
      <c r="I38" s="1134"/>
      <c r="J38" s="1134"/>
      <c r="K38" s="1135"/>
      <c r="L38" s="1136">
        <v>4</v>
      </c>
      <c r="M38" s="1137"/>
      <c r="N38" s="1137"/>
      <c r="O38" s="1137"/>
      <c r="P38" s="1137"/>
      <c r="Q38" s="1138"/>
      <c r="R38" s="146"/>
      <c r="S38" s="147"/>
      <c r="T38" s="147"/>
      <c r="U38" s="147"/>
      <c r="V38" s="147"/>
      <c r="W38" s="148"/>
      <c r="X38" s="149"/>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23.1" customHeight="1">
      <c r="A39" s="1141"/>
      <c r="B39" s="1142"/>
      <c r="C39" s="1126" t="s">
        <v>121</v>
      </c>
      <c r="D39" s="1134"/>
      <c r="E39" s="1134"/>
      <c r="F39" s="1134"/>
      <c r="G39" s="1134"/>
      <c r="H39" s="1134"/>
      <c r="I39" s="1134"/>
      <c r="J39" s="1134"/>
      <c r="K39" s="1135"/>
      <c r="L39" s="1136">
        <v>2</v>
      </c>
      <c r="M39" s="1137"/>
      <c r="N39" s="1137"/>
      <c r="O39" s="1137"/>
      <c r="P39" s="1137"/>
      <c r="Q39" s="1138"/>
      <c r="R39" s="146"/>
      <c r="S39" s="147"/>
      <c r="T39" s="147"/>
      <c r="U39" s="147"/>
      <c r="V39" s="147"/>
      <c r="W39" s="148"/>
      <c r="X39" s="149"/>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1"/>
    </row>
    <row r="40" spans="1:50" ht="22.5" customHeight="1">
      <c r="A40" s="1141"/>
      <c r="B40" s="1142"/>
      <c r="C40" s="1157" t="s">
        <v>122</v>
      </c>
      <c r="D40" s="1158"/>
      <c r="E40" s="1158"/>
      <c r="F40" s="1158"/>
      <c r="G40" s="1158"/>
      <c r="H40" s="1158"/>
      <c r="I40" s="1158"/>
      <c r="J40" s="1158"/>
      <c r="K40" s="1159"/>
      <c r="L40" s="1160">
        <v>1</v>
      </c>
      <c r="M40" s="1161"/>
      <c r="N40" s="1161"/>
      <c r="O40" s="1161"/>
      <c r="P40" s="1161"/>
      <c r="Q40" s="1162"/>
      <c r="R40" s="570"/>
      <c r="S40" s="571"/>
      <c r="T40" s="571"/>
      <c r="U40" s="571"/>
      <c r="V40" s="571"/>
      <c r="W40" s="572"/>
      <c r="X40" s="573"/>
      <c r="Y40" s="574"/>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4"/>
      <c r="AW40" s="574"/>
      <c r="AX40" s="575"/>
    </row>
    <row r="41" spans="1:50" ht="21.75" customHeight="1" thickBot="1">
      <c r="A41" s="1143"/>
      <c r="B41" s="1144"/>
      <c r="C41" s="651" t="s">
        <v>28</v>
      </c>
      <c r="D41" s="652"/>
      <c r="E41" s="652"/>
      <c r="F41" s="652"/>
      <c r="G41" s="652"/>
      <c r="H41" s="652"/>
      <c r="I41" s="652"/>
      <c r="J41" s="652"/>
      <c r="K41" s="653"/>
      <c r="L41" s="1163">
        <f>SUM(L33:Q40)</f>
        <v>7766</v>
      </c>
      <c r="M41" s="1164"/>
      <c r="N41" s="1164"/>
      <c r="O41" s="1164"/>
      <c r="P41" s="1164"/>
      <c r="Q41" s="1165"/>
      <c r="R41" s="654"/>
      <c r="S41" s="655"/>
      <c r="T41" s="655"/>
      <c r="U41" s="655"/>
      <c r="V41" s="655"/>
      <c r="W41" s="656"/>
      <c r="X41" s="703"/>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c r="AW41" s="704"/>
      <c r="AX41" s="705"/>
    </row>
    <row r="42" spans="1:50" ht="12" customHeight="1" thickBot="1">
      <c r="A42" s="4"/>
      <c r="B42" s="4"/>
      <c r="C42" s="4"/>
      <c r="D42" s="4"/>
      <c r="E42" s="4"/>
      <c r="F42" s="4"/>
      <c r="G42" s="5"/>
      <c r="H42" s="5"/>
      <c r="I42" s="5"/>
      <c r="J42" s="5"/>
      <c r="K42" s="5"/>
      <c r="L42" s="6"/>
      <c r="M42" s="5"/>
      <c r="N42" s="5"/>
      <c r="O42" s="5"/>
      <c r="P42" s="5"/>
      <c r="Q42" s="5"/>
      <c r="R42" s="5"/>
      <c r="S42" s="5"/>
      <c r="T42" s="5"/>
      <c r="U42" s="5"/>
      <c r="V42" s="5"/>
      <c r="W42" s="5"/>
      <c r="X42" s="5"/>
      <c r="Y42" s="7"/>
      <c r="Z42" s="7"/>
      <c r="AA42" s="7"/>
      <c r="AB42" s="7"/>
      <c r="AC42" s="5"/>
      <c r="AD42" s="5"/>
      <c r="AE42" s="5"/>
      <c r="AF42" s="5"/>
      <c r="AG42" s="5"/>
      <c r="AH42" s="6"/>
      <c r="AI42" s="5"/>
      <c r="AJ42" s="5"/>
      <c r="AK42" s="5"/>
      <c r="AL42" s="5"/>
      <c r="AM42" s="5"/>
      <c r="AN42" s="5"/>
      <c r="AO42" s="5"/>
      <c r="AP42" s="5"/>
      <c r="AQ42" s="5"/>
      <c r="AR42" s="5"/>
      <c r="AS42" s="5"/>
      <c r="AT42" s="5"/>
      <c r="AU42" s="7"/>
      <c r="AV42" s="7"/>
      <c r="AW42" s="7"/>
      <c r="AX42" s="7"/>
    </row>
    <row r="43" spans="1:50" ht="21.75" customHeight="1">
      <c r="A43" s="1007" t="s">
        <v>50</v>
      </c>
      <c r="B43" s="1008"/>
      <c r="C43" s="1008"/>
      <c r="D43" s="1008"/>
      <c r="E43" s="1008"/>
      <c r="F43" s="1008"/>
      <c r="G43" s="1008"/>
      <c r="H43" s="1008"/>
      <c r="I43" s="1008"/>
      <c r="J43" s="1008"/>
      <c r="K43" s="1008"/>
      <c r="L43" s="1008"/>
      <c r="M43" s="1008"/>
      <c r="N43" s="1008"/>
      <c r="O43" s="1008"/>
      <c r="P43" s="1008"/>
      <c r="Q43" s="1008"/>
      <c r="R43" s="1008"/>
      <c r="S43" s="1008"/>
      <c r="T43" s="1008"/>
      <c r="U43" s="1008"/>
      <c r="V43" s="1008"/>
      <c r="W43" s="1008"/>
      <c r="X43" s="1008"/>
      <c r="Y43" s="1008"/>
      <c r="Z43" s="1008"/>
      <c r="AA43" s="1008"/>
      <c r="AB43" s="1008"/>
      <c r="AC43" s="1008"/>
      <c r="AD43" s="1008"/>
      <c r="AE43" s="1008"/>
      <c r="AF43" s="1008"/>
      <c r="AG43" s="1008"/>
      <c r="AH43" s="1008"/>
      <c r="AI43" s="1008"/>
      <c r="AJ43" s="1008"/>
      <c r="AK43" s="1008"/>
      <c r="AL43" s="1008"/>
      <c r="AM43" s="1008"/>
      <c r="AN43" s="1008"/>
      <c r="AO43" s="1008"/>
      <c r="AP43" s="1008"/>
      <c r="AQ43" s="1008"/>
      <c r="AR43" s="1008"/>
      <c r="AS43" s="1008"/>
      <c r="AT43" s="1008"/>
      <c r="AU43" s="1008"/>
      <c r="AV43" s="1008"/>
      <c r="AW43" s="1008"/>
      <c r="AX43" s="1009"/>
    </row>
    <row r="44" spans="1:50" ht="21" customHeight="1">
      <c r="A44" s="8"/>
      <c r="B44" s="9"/>
      <c r="C44" s="1100" t="s">
        <v>51</v>
      </c>
      <c r="D44" s="1101"/>
      <c r="E44" s="1101"/>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2"/>
      <c r="AD44" s="1101" t="s">
        <v>52</v>
      </c>
      <c r="AE44" s="1101"/>
      <c r="AF44" s="1101"/>
      <c r="AG44" s="1103" t="s">
        <v>53</v>
      </c>
      <c r="AH44" s="1101"/>
      <c r="AI44" s="1101"/>
      <c r="AJ44" s="1101"/>
      <c r="AK44" s="1101"/>
      <c r="AL44" s="1101"/>
      <c r="AM44" s="1101"/>
      <c r="AN44" s="1101"/>
      <c r="AO44" s="1101"/>
      <c r="AP44" s="1101"/>
      <c r="AQ44" s="1101"/>
      <c r="AR44" s="1101"/>
      <c r="AS44" s="1101"/>
      <c r="AT44" s="1101"/>
      <c r="AU44" s="1101"/>
      <c r="AV44" s="1101"/>
      <c r="AW44" s="1101"/>
      <c r="AX44" s="1104"/>
    </row>
    <row r="45" spans="1:50" ht="54" customHeight="1">
      <c r="A45" s="1105" t="s">
        <v>54</v>
      </c>
      <c r="B45" s="1106"/>
      <c r="C45" s="1107" t="s">
        <v>55</v>
      </c>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9"/>
      <c r="AD45" s="1110" t="s">
        <v>113</v>
      </c>
      <c r="AE45" s="1111"/>
      <c r="AF45" s="1111"/>
      <c r="AG45" s="1112" t="s">
        <v>614</v>
      </c>
      <c r="AH45" s="1113"/>
      <c r="AI45" s="1113"/>
      <c r="AJ45" s="1113"/>
      <c r="AK45" s="1113"/>
      <c r="AL45" s="1113"/>
      <c r="AM45" s="1113"/>
      <c r="AN45" s="1113"/>
      <c r="AO45" s="1113"/>
      <c r="AP45" s="1113"/>
      <c r="AQ45" s="1113"/>
      <c r="AR45" s="1113"/>
      <c r="AS45" s="1113"/>
      <c r="AT45" s="1113"/>
      <c r="AU45" s="1113"/>
      <c r="AV45" s="1113"/>
      <c r="AW45" s="1113"/>
      <c r="AX45" s="1114"/>
    </row>
    <row r="46" spans="1:50" ht="57" customHeight="1">
      <c r="A46" s="1043"/>
      <c r="B46" s="1044"/>
      <c r="C46" s="1121" t="s">
        <v>56</v>
      </c>
      <c r="D46" s="1122"/>
      <c r="E46" s="1122"/>
      <c r="F46" s="1122"/>
      <c r="G46" s="1122"/>
      <c r="H46" s="1122"/>
      <c r="I46" s="1122"/>
      <c r="J46" s="1122"/>
      <c r="K46" s="1122"/>
      <c r="L46" s="1122"/>
      <c r="M46" s="1122"/>
      <c r="N46" s="1122"/>
      <c r="O46" s="1122"/>
      <c r="P46" s="1122"/>
      <c r="Q46" s="1122"/>
      <c r="R46" s="1122"/>
      <c r="S46" s="1122"/>
      <c r="T46" s="1122"/>
      <c r="U46" s="1122"/>
      <c r="V46" s="1122"/>
      <c r="W46" s="1122"/>
      <c r="X46" s="1122"/>
      <c r="Y46" s="1122"/>
      <c r="Z46" s="1122"/>
      <c r="AA46" s="1122"/>
      <c r="AB46" s="1122"/>
      <c r="AC46" s="1070"/>
      <c r="AD46" s="1084" t="s">
        <v>113</v>
      </c>
      <c r="AE46" s="260"/>
      <c r="AF46" s="260"/>
      <c r="AG46" s="1115"/>
      <c r="AH46" s="1116"/>
      <c r="AI46" s="1116"/>
      <c r="AJ46" s="1116"/>
      <c r="AK46" s="1116"/>
      <c r="AL46" s="1116"/>
      <c r="AM46" s="1116"/>
      <c r="AN46" s="1116"/>
      <c r="AO46" s="1116"/>
      <c r="AP46" s="1116"/>
      <c r="AQ46" s="1116"/>
      <c r="AR46" s="1116"/>
      <c r="AS46" s="1116"/>
      <c r="AT46" s="1116"/>
      <c r="AU46" s="1116"/>
      <c r="AV46" s="1116"/>
      <c r="AW46" s="1116"/>
      <c r="AX46" s="1117"/>
    </row>
    <row r="47" spans="1:50" ht="60.75" customHeight="1">
      <c r="A47" s="1045"/>
      <c r="B47" s="1046"/>
      <c r="C47" s="1123" t="s">
        <v>57</v>
      </c>
      <c r="D47" s="1124"/>
      <c r="E47" s="1124"/>
      <c r="F47" s="1124"/>
      <c r="G47" s="1124"/>
      <c r="H47" s="1124"/>
      <c r="I47" s="1124"/>
      <c r="J47" s="1124"/>
      <c r="K47" s="1124"/>
      <c r="L47" s="1124"/>
      <c r="M47" s="1124"/>
      <c r="N47" s="1124"/>
      <c r="O47" s="1124"/>
      <c r="P47" s="1124"/>
      <c r="Q47" s="1124"/>
      <c r="R47" s="1124"/>
      <c r="S47" s="1124"/>
      <c r="T47" s="1124"/>
      <c r="U47" s="1124"/>
      <c r="V47" s="1124"/>
      <c r="W47" s="1124"/>
      <c r="X47" s="1124"/>
      <c r="Y47" s="1124"/>
      <c r="Z47" s="1124"/>
      <c r="AA47" s="1124"/>
      <c r="AB47" s="1124"/>
      <c r="AC47" s="1125"/>
      <c r="AD47" s="1098" t="s">
        <v>114</v>
      </c>
      <c r="AE47" s="1099"/>
      <c r="AF47" s="1099"/>
      <c r="AG47" s="1118"/>
      <c r="AH47" s="1119"/>
      <c r="AI47" s="1119"/>
      <c r="AJ47" s="1119"/>
      <c r="AK47" s="1119"/>
      <c r="AL47" s="1119"/>
      <c r="AM47" s="1119"/>
      <c r="AN47" s="1119"/>
      <c r="AO47" s="1119"/>
      <c r="AP47" s="1119"/>
      <c r="AQ47" s="1119"/>
      <c r="AR47" s="1119"/>
      <c r="AS47" s="1119"/>
      <c r="AT47" s="1119"/>
      <c r="AU47" s="1119"/>
      <c r="AV47" s="1119"/>
      <c r="AW47" s="1119"/>
      <c r="AX47" s="1120"/>
    </row>
    <row r="48" spans="1:50" ht="21" customHeight="1">
      <c r="A48" s="1026" t="s">
        <v>58</v>
      </c>
      <c r="B48" s="1042"/>
      <c r="C48" s="1073" t="s">
        <v>59</v>
      </c>
      <c r="D48" s="1049"/>
      <c r="E48" s="1049"/>
      <c r="F48" s="1049"/>
      <c r="G48" s="1049"/>
      <c r="H48" s="1049"/>
      <c r="I48" s="1049"/>
      <c r="J48" s="1049"/>
      <c r="K48" s="1049"/>
      <c r="L48" s="1049"/>
      <c r="M48" s="1049"/>
      <c r="N48" s="1049"/>
      <c r="O48" s="1049"/>
      <c r="P48" s="1049"/>
      <c r="Q48" s="1049"/>
      <c r="R48" s="1049"/>
      <c r="S48" s="1049"/>
      <c r="T48" s="1049"/>
      <c r="U48" s="1049"/>
      <c r="V48" s="1049"/>
      <c r="W48" s="1049"/>
      <c r="X48" s="1049"/>
      <c r="Y48" s="1049"/>
      <c r="Z48" s="1049"/>
      <c r="AA48" s="1049"/>
      <c r="AB48" s="1049"/>
      <c r="AC48" s="1049"/>
      <c r="AD48" s="1050" t="s">
        <v>113</v>
      </c>
      <c r="AE48" s="249"/>
      <c r="AF48" s="249"/>
      <c r="AG48" s="1074" t="s">
        <v>615</v>
      </c>
      <c r="AH48" s="1075"/>
      <c r="AI48" s="1075"/>
      <c r="AJ48" s="1075"/>
      <c r="AK48" s="1075"/>
      <c r="AL48" s="1075"/>
      <c r="AM48" s="1075"/>
      <c r="AN48" s="1075"/>
      <c r="AO48" s="1075"/>
      <c r="AP48" s="1075"/>
      <c r="AQ48" s="1075"/>
      <c r="AR48" s="1075"/>
      <c r="AS48" s="1075"/>
      <c r="AT48" s="1075"/>
      <c r="AU48" s="1075"/>
      <c r="AV48" s="1075"/>
      <c r="AW48" s="1075"/>
      <c r="AX48" s="1076"/>
    </row>
    <row r="49" spans="1:50" ht="21" customHeight="1">
      <c r="A49" s="1043"/>
      <c r="B49" s="1044"/>
      <c r="C49" s="1083" t="s">
        <v>60</v>
      </c>
      <c r="D49" s="1070"/>
      <c r="E49" s="1070"/>
      <c r="F49" s="1070"/>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84" t="s">
        <v>113</v>
      </c>
      <c r="AE49" s="260"/>
      <c r="AF49" s="260"/>
      <c r="AG49" s="1077"/>
      <c r="AH49" s="1078"/>
      <c r="AI49" s="1078"/>
      <c r="AJ49" s="1078"/>
      <c r="AK49" s="1078"/>
      <c r="AL49" s="1078"/>
      <c r="AM49" s="1078"/>
      <c r="AN49" s="1078"/>
      <c r="AO49" s="1078"/>
      <c r="AP49" s="1078"/>
      <c r="AQ49" s="1078"/>
      <c r="AR49" s="1078"/>
      <c r="AS49" s="1078"/>
      <c r="AT49" s="1078"/>
      <c r="AU49" s="1078"/>
      <c r="AV49" s="1078"/>
      <c r="AW49" s="1078"/>
      <c r="AX49" s="1079"/>
    </row>
    <row r="50" spans="1:50" ht="19.5" customHeight="1">
      <c r="A50" s="1043"/>
      <c r="B50" s="1044"/>
      <c r="C50" s="1083" t="s">
        <v>61</v>
      </c>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84" t="s">
        <v>114</v>
      </c>
      <c r="AE50" s="260"/>
      <c r="AF50" s="260"/>
      <c r="AG50" s="1077"/>
      <c r="AH50" s="1078"/>
      <c r="AI50" s="1078"/>
      <c r="AJ50" s="1078"/>
      <c r="AK50" s="1078"/>
      <c r="AL50" s="1078"/>
      <c r="AM50" s="1078"/>
      <c r="AN50" s="1078"/>
      <c r="AO50" s="1078"/>
      <c r="AP50" s="1078"/>
      <c r="AQ50" s="1078"/>
      <c r="AR50" s="1078"/>
      <c r="AS50" s="1078"/>
      <c r="AT50" s="1078"/>
      <c r="AU50" s="1078"/>
      <c r="AV50" s="1078"/>
      <c r="AW50" s="1078"/>
      <c r="AX50" s="1079"/>
    </row>
    <row r="51" spans="1:50" ht="21" customHeight="1">
      <c r="A51" s="1043"/>
      <c r="B51" s="1044"/>
      <c r="C51" s="1083" t="s">
        <v>62</v>
      </c>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84" t="s">
        <v>114</v>
      </c>
      <c r="AE51" s="260"/>
      <c r="AF51" s="260"/>
      <c r="AG51" s="1077"/>
      <c r="AH51" s="1078"/>
      <c r="AI51" s="1078"/>
      <c r="AJ51" s="1078"/>
      <c r="AK51" s="1078"/>
      <c r="AL51" s="1078"/>
      <c r="AM51" s="1078"/>
      <c r="AN51" s="1078"/>
      <c r="AO51" s="1078"/>
      <c r="AP51" s="1078"/>
      <c r="AQ51" s="1078"/>
      <c r="AR51" s="1078"/>
      <c r="AS51" s="1078"/>
      <c r="AT51" s="1078"/>
      <c r="AU51" s="1078"/>
      <c r="AV51" s="1078"/>
      <c r="AW51" s="1078"/>
      <c r="AX51" s="1079"/>
    </row>
    <row r="52" spans="1:50" ht="20.25" customHeight="1">
      <c r="A52" s="1043"/>
      <c r="B52" s="1044"/>
      <c r="C52" s="1083" t="s">
        <v>63</v>
      </c>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070"/>
      <c r="Z52" s="1070"/>
      <c r="AA52" s="1070"/>
      <c r="AB52" s="1070"/>
      <c r="AC52" s="1096"/>
      <c r="AD52" s="1084" t="s">
        <v>113</v>
      </c>
      <c r="AE52" s="260"/>
      <c r="AF52" s="260"/>
      <c r="AG52" s="1077"/>
      <c r="AH52" s="1078"/>
      <c r="AI52" s="1078"/>
      <c r="AJ52" s="1078"/>
      <c r="AK52" s="1078"/>
      <c r="AL52" s="1078"/>
      <c r="AM52" s="1078"/>
      <c r="AN52" s="1078"/>
      <c r="AO52" s="1078"/>
      <c r="AP52" s="1078"/>
      <c r="AQ52" s="1078"/>
      <c r="AR52" s="1078"/>
      <c r="AS52" s="1078"/>
      <c r="AT52" s="1078"/>
      <c r="AU52" s="1078"/>
      <c r="AV52" s="1078"/>
      <c r="AW52" s="1078"/>
      <c r="AX52" s="1079"/>
    </row>
    <row r="53" spans="1:50" ht="20.25" customHeight="1">
      <c r="A53" s="1043"/>
      <c r="B53" s="1044"/>
      <c r="C53" s="1097" t="s">
        <v>64</v>
      </c>
      <c r="D53" s="1022"/>
      <c r="E53" s="1022"/>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c r="AD53" s="1098" t="s">
        <v>114</v>
      </c>
      <c r="AE53" s="1099"/>
      <c r="AF53" s="1099"/>
      <c r="AG53" s="1080"/>
      <c r="AH53" s="1081"/>
      <c r="AI53" s="1081"/>
      <c r="AJ53" s="1081"/>
      <c r="AK53" s="1081"/>
      <c r="AL53" s="1081"/>
      <c r="AM53" s="1081"/>
      <c r="AN53" s="1081"/>
      <c r="AO53" s="1081"/>
      <c r="AP53" s="1081"/>
      <c r="AQ53" s="1081"/>
      <c r="AR53" s="1081"/>
      <c r="AS53" s="1081"/>
      <c r="AT53" s="1081"/>
      <c r="AU53" s="1081"/>
      <c r="AV53" s="1081"/>
      <c r="AW53" s="1081"/>
      <c r="AX53" s="1082"/>
    </row>
    <row r="54" spans="1:50" ht="53.25" customHeight="1">
      <c r="A54" s="1026" t="s">
        <v>65</v>
      </c>
      <c r="B54" s="1042"/>
      <c r="C54" s="1085" t="s">
        <v>66</v>
      </c>
      <c r="D54" s="1086"/>
      <c r="E54" s="108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7"/>
      <c r="AD54" s="1050" t="s">
        <v>114</v>
      </c>
      <c r="AE54" s="249"/>
      <c r="AF54" s="249"/>
      <c r="AG54" s="1074" t="s">
        <v>616</v>
      </c>
      <c r="AH54" s="1088"/>
      <c r="AI54" s="1088"/>
      <c r="AJ54" s="1088"/>
      <c r="AK54" s="1088"/>
      <c r="AL54" s="1088"/>
      <c r="AM54" s="1088"/>
      <c r="AN54" s="1088"/>
      <c r="AO54" s="1088"/>
      <c r="AP54" s="1088"/>
      <c r="AQ54" s="1088"/>
      <c r="AR54" s="1088"/>
      <c r="AS54" s="1088"/>
      <c r="AT54" s="1088"/>
      <c r="AU54" s="1088"/>
      <c r="AV54" s="1088"/>
      <c r="AW54" s="1088"/>
      <c r="AX54" s="1089"/>
    </row>
    <row r="55" spans="1:50" ht="53.25" customHeight="1">
      <c r="A55" s="1043"/>
      <c r="B55" s="1044"/>
      <c r="C55" s="1083" t="s">
        <v>67</v>
      </c>
      <c r="D55" s="1070"/>
      <c r="E55" s="1070"/>
      <c r="F55" s="1070"/>
      <c r="G55" s="1070"/>
      <c r="H55" s="1070"/>
      <c r="I55" s="1070"/>
      <c r="J55" s="1070"/>
      <c r="K55" s="1070"/>
      <c r="L55" s="1070"/>
      <c r="M55" s="1070"/>
      <c r="N55" s="1070"/>
      <c r="O55" s="1070"/>
      <c r="P55" s="1070"/>
      <c r="Q55" s="1070"/>
      <c r="R55" s="1070"/>
      <c r="S55" s="1070"/>
      <c r="T55" s="1070"/>
      <c r="U55" s="1070"/>
      <c r="V55" s="1070"/>
      <c r="W55" s="1070"/>
      <c r="X55" s="1070"/>
      <c r="Y55" s="1070"/>
      <c r="Z55" s="1070"/>
      <c r="AA55" s="1070"/>
      <c r="AB55" s="1070"/>
      <c r="AC55" s="1070"/>
      <c r="AD55" s="1084" t="s">
        <v>114</v>
      </c>
      <c r="AE55" s="260"/>
      <c r="AF55" s="260"/>
      <c r="AG55" s="1090"/>
      <c r="AH55" s="1091"/>
      <c r="AI55" s="1091"/>
      <c r="AJ55" s="1091"/>
      <c r="AK55" s="1091"/>
      <c r="AL55" s="1091"/>
      <c r="AM55" s="1091"/>
      <c r="AN55" s="1091"/>
      <c r="AO55" s="1091"/>
      <c r="AP55" s="1091"/>
      <c r="AQ55" s="1091"/>
      <c r="AR55" s="1091"/>
      <c r="AS55" s="1091"/>
      <c r="AT55" s="1091"/>
      <c r="AU55" s="1091"/>
      <c r="AV55" s="1091"/>
      <c r="AW55" s="1091"/>
      <c r="AX55" s="1092"/>
    </row>
    <row r="56" spans="1:50" ht="57" customHeight="1">
      <c r="A56" s="1043"/>
      <c r="B56" s="1044"/>
      <c r="C56" s="1083" t="s">
        <v>68</v>
      </c>
      <c r="D56" s="1070"/>
      <c r="E56" s="1070"/>
      <c r="F56" s="1070"/>
      <c r="G56" s="1070"/>
      <c r="H56" s="1070"/>
      <c r="I56" s="1070"/>
      <c r="J56" s="1070"/>
      <c r="K56" s="1070"/>
      <c r="L56" s="1070"/>
      <c r="M56" s="1070"/>
      <c r="N56" s="1070"/>
      <c r="O56" s="1070"/>
      <c r="P56" s="1070"/>
      <c r="Q56" s="1070"/>
      <c r="R56" s="1070"/>
      <c r="S56" s="1070"/>
      <c r="T56" s="1070"/>
      <c r="U56" s="1070"/>
      <c r="V56" s="1070"/>
      <c r="W56" s="1070"/>
      <c r="X56" s="1070"/>
      <c r="Y56" s="1070"/>
      <c r="Z56" s="1070"/>
      <c r="AA56" s="1070"/>
      <c r="AB56" s="1070"/>
      <c r="AC56" s="1070"/>
      <c r="AD56" s="1084" t="s">
        <v>113</v>
      </c>
      <c r="AE56" s="260"/>
      <c r="AF56" s="260"/>
      <c r="AG56" s="1093"/>
      <c r="AH56" s="1094"/>
      <c r="AI56" s="1094"/>
      <c r="AJ56" s="1094"/>
      <c r="AK56" s="1094"/>
      <c r="AL56" s="1094"/>
      <c r="AM56" s="1094"/>
      <c r="AN56" s="1094"/>
      <c r="AO56" s="1094"/>
      <c r="AP56" s="1094"/>
      <c r="AQ56" s="1094"/>
      <c r="AR56" s="1094"/>
      <c r="AS56" s="1094"/>
      <c r="AT56" s="1094"/>
      <c r="AU56" s="1094"/>
      <c r="AV56" s="1094"/>
      <c r="AW56" s="1094"/>
      <c r="AX56" s="1095"/>
    </row>
    <row r="57" spans="1:50" ht="33.6" customHeight="1">
      <c r="A57" s="1026" t="s">
        <v>69</v>
      </c>
      <c r="B57" s="1042"/>
      <c r="C57" s="1047" t="s">
        <v>70</v>
      </c>
      <c r="D57" s="1048"/>
      <c r="E57" s="1048"/>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9"/>
      <c r="AD57" s="1050"/>
      <c r="AE57" s="249"/>
      <c r="AF57" s="249"/>
      <c r="AG57" s="1051"/>
      <c r="AH57" s="1052"/>
      <c r="AI57" s="1052"/>
      <c r="AJ57" s="1052"/>
      <c r="AK57" s="1052"/>
      <c r="AL57" s="1052"/>
      <c r="AM57" s="1052"/>
      <c r="AN57" s="1052"/>
      <c r="AO57" s="1052"/>
      <c r="AP57" s="1052"/>
      <c r="AQ57" s="1052"/>
      <c r="AR57" s="1052"/>
      <c r="AS57" s="1052"/>
      <c r="AT57" s="1052"/>
      <c r="AU57" s="1052"/>
      <c r="AV57" s="1052"/>
      <c r="AW57" s="1052"/>
      <c r="AX57" s="1053"/>
    </row>
    <row r="58" spans="1:50" ht="15.75" customHeight="1">
      <c r="A58" s="1043"/>
      <c r="B58" s="1044"/>
      <c r="C58" s="1060" t="s">
        <v>0</v>
      </c>
      <c r="D58" s="1061"/>
      <c r="E58" s="1061"/>
      <c r="F58" s="1061"/>
      <c r="G58" s="1062" t="s">
        <v>71</v>
      </c>
      <c r="H58" s="1063"/>
      <c r="I58" s="1063"/>
      <c r="J58" s="1063"/>
      <c r="K58" s="1063"/>
      <c r="L58" s="1063"/>
      <c r="M58" s="1063"/>
      <c r="N58" s="1063"/>
      <c r="O58" s="1063"/>
      <c r="P58" s="1063"/>
      <c r="Q58" s="1063"/>
      <c r="R58" s="1063"/>
      <c r="S58" s="1064"/>
      <c r="T58" s="1065" t="s">
        <v>72</v>
      </c>
      <c r="U58" s="1066"/>
      <c r="V58" s="1066"/>
      <c r="W58" s="1066"/>
      <c r="X58" s="1066"/>
      <c r="Y58" s="1066"/>
      <c r="Z58" s="1066"/>
      <c r="AA58" s="1066"/>
      <c r="AB58" s="1066"/>
      <c r="AC58" s="1066"/>
      <c r="AD58" s="1066"/>
      <c r="AE58" s="1066"/>
      <c r="AF58" s="1066"/>
      <c r="AG58" s="1054"/>
      <c r="AH58" s="1055"/>
      <c r="AI58" s="1055"/>
      <c r="AJ58" s="1055"/>
      <c r="AK58" s="1055"/>
      <c r="AL58" s="1055"/>
      <c r="AM58" s="1055"/>
      <c r="AN58" s="1055"/>
      <c r="AO58" s="1055"/>
      <c r="AP58" s="1055"/>
      <c r="AQ58" s="1055"/>
      <c r="AR58" s="1055"/>
      <c r="AS58" s="1055"/>
      <c r="AT58" s="1055"/>
      <c r="AU58" s="1055"/>
      <c r="AV58" s="1055"/>
      <c r="AW58" s="1055"/>
      <c r="AX58" s="1056"/>
    </row>
    <row r="59" spans="1:50" ht="15.75" customHeight="1">
      <c r="A59" s="1043"/>
      <c r="B59" s="1044"/>
      <c r="C59" s="1067"/>
      <c r="D59" s="1068"/>
      <c r="E59" s="1068"/>
      <c r="F59" s="1068"/>
      <c r="G59" s="1069"/>
      <c r="H59" s="1070"/>
      <c r="I59" s="1070"/>
      <c r="J59" s="1070"/>
      <c r="K59" s="1070"/>
      <c r="L59" s="1070"/>
      <c r="M59" s="1070"/>
      <c r="N59" s="1070"/>
      <c r="O59" s="1070"/>
      <c r="P59" s="1070"/>
      <c r="Q59" s="1070"/>
      <c r="R59" s="1070"/>
      <c r="S59" s="1071"/>
      <c r="T59" s="1072"/>
      <c r="U59" s="1070"/>
      <c r="V59" s="1070"/>
      <c r="W59" s="1070"/>
      <c r="X59" s="1070"/>
      <c r="Y59" s="1070"/>
      <c r="Z59" s="1070"/>
      <c r="AA59" s="1070"/>
      <c r="AB59" s="1070"/>
      <c r="AC59" s="1070"/>
      <c r="AD59" s="1070"/>
      <c r="AE59" s="1070"/>
      <c r="AF59" s="1070"/>
      <c r="AG59" s="1054"/>
      <c r="AH59" s="1055"/>
      <c r="AI59" s="1055"/>
      <c r="AJ59" s="1055"/>
      <c r="AK59" s="1055"/>
      <c r="AL59" s="1055"/>
      <c r="AM59" s="1055"/>
      <c r="AN59" s="1055"/>
      <c r="AO59" s="1055"/>
      <c r="AP59" s="1055"/>
      <c r="AQ59" s="1055"/>
      <c r="AR59" s="1055"/>
      <c r="AS59" s="1055"/>
      <c r="AT59" s="1055"/>
      <c r="AU59" s="1055"/>
      <c r="AV59" s="1055"/>
      <c r="AW59" s="1055"/>
      <c r="AX59" s="1056"/>
    </row>
    <row r="60" spans="1:50" ht="16.5" customHeight="1">
      <c r="A60" s="1045"/>
      <c r="B60" s="1046"/>
      <c r="C60" s="1019"/>
      <c r="D60" s="1020"/>
      <c r="E60" s="1020"/>
      <c r="F60" s="1020"/>
      <c r="G60" s="1021"/>
      <c r="H60" s="1022"/>
      <c r="I60" s="1022"/>
      <c r="J60" s="1022"/>
      <c r="K60" s="1022"/>
      <c r="L60" s="1022"/>
      <c r="M60" s="1022"/>
      <c r="N60" s="1022"/>
      <c r="O60" s="1022"/>
      <c r="P60" s="1022"/>
      <c r="Q60" s="1022"/>
      <c r="R60" s="1022"/>
      <c r="S60" s="1023"/>
      <c r="T60" s="1024"/>
      <c r="U60" s="1025"/>
      <c r="V60" s="1025"/>
      <c r="W60" s="1025"/>
      <c r="X60" s="1025"/>
      <c r="Y60" s="1025"/>
      <c r="Z60" s="1025"/>
      <c r="AA60" s="1025"/>
      <c r="AB60" s="1025"/>
      <c r="AC60" s="1025"/>
      <c r="AD60" s="1025"/>
      <c r="AE60" s="1025"/>
      <c r="AF60" s="1025"/>
      <c r="AG60" s="1057"/>
      <c r="AH60" s="1058"/>
      <c r="AI60" s="1058"/>
      <c r="AJ60" s="1058"/>
      <c r="AK60" s="1058"/>
      <c r="AL60" s="1058"/>
      <c r="AM60" s="1058"/>
      <c r="AN60" s="1058"/>
      <c r="AO60" s="1058"/>
      <c r="AP60" s="1058"/>
      <c r="AQ60" s="1058"/>
      <c r="AR60" s="1058"/>
      <c r="AS60" s="1058"/>
      <c r="AT60" s="1058"/>
      <c r="AU60" s="1058"/>
      <c r="AV60" s="1058"/>
      <c r="AW60" s="1058"/>
      <c r="AX60" s="1059"/>
    </row>
    <row r="61" spans="1:50" ht="51.75" customHeight="1">
      <c r="A61" s="1026" t="s">
        <v>73</v>
      </c>
      <c r="B61" s="1027"/>
      <c r="C61" s="1030" t="s">
        <v>74</v>
      </c>
      <c r="D61" s="1031"/>
      <c r="E61" s="1031"/>
      <c r="F61" s="1032"/>
      <c r="G61" s="1033" t="s">
        <v>617</v>
      </c>
      <c r="H61" s="1034"/>
      <c r="I61" s="1034"/>
      <c r="J61" s="1034"/>
      <c r="K61" s="1034"/>
      <c r="L61" s="1034"/>
      <c r="M61" s="1034"/>
      <c r="N61" s="1034"/>
      <c r="O61" s="1034"/>
      <c r="P61" s="1034"/>
      <c r="Q61" s="1034"/>
      <c r="R61" s="1034"/>
      <c r="S61" s="1034"/>
      <c r="T61" s="1034"/>
      <c r="U61" s="1034"/>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4"/>
      <c r="AT61" s="1034"/>
      <c r="AU61" s="1034"/>
      <c r="AV61" s="1034"/>
      <c r="AW61" s="1034"/>
      <c r="AX61" s="1035"/>
    </row>
    <row r="62" spans="1:50" ht="60" customHeight="1" thickBot="1">
      <c r="A62" s="1028"/>
      <c r="B62" s="1029"/>
      <c r="C62" s="1036" t="s">
        <v>75</v>
      </c>
      <c r="D62" s="1037"/>
      <c r="E62" s="1037"/>
      <c r="F62" s="1038"/>
      <c r="G62" s="1039" t="s">
        <v>644</v>
      </c>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1"/>
    </row>
    <row r="63" spans="1:50" ht="21" customHeight="1">
      <c r="A63" s="1007" t="s">
        <v>76</v>
      </c>
      <c r="B63" s="1008"/>
      <c r="C63" s="1008"/>
      <c r="D63" s="1008"/>
      <c r="E63" s="1008"/>
      <c r="F63" s="1008"/>
      <c r="G63" s="1008"/>
      <c r="H63" s="1008"/>
      <c r="I63" s="1008"/>
      <c r="J63" s="1008"/>
      <c r="K63" s="1008"/>
      <c r="L63" s="1008"/>
      <c r="M63" s="1008"/>
      <c r="N63" s="1008"/>
      <c r="O63" s="1008"/>
      <c r="P63" s="1008"/>
      <c r="Q63" s="1008"/>
      <c r="R63" s="1008"/>
      <c r="S63" s="1008"/>
      <c r="T63" s="1008"/>
      <c r="U63" s="1008"/>
      <c r="V63" s="1008"/>
      <c r="W63" s="1008"/>
      <c r="X63" s="1008"/>
      <c r="Y63" s="1008"/>
      <c r="Z63" s="1008"/>
      <c r="AA63" s="1008"/>
      <c r="AB63" s="1008"/>
      <c r="AC63" s="1008"/>
      <c r="AD63" s="1008"/>
      <c r="AE63" s="1008"/>
      <c r="AF63" s="1008"/>
      <c r="AG63" s="1008"/>
      <c r="AH63" s="1008"/>
      <c r="AI63" s="1008"/>
      <c r="AJ63" s="1008"/>
      <c r="AK63" s="1008"/>
      <c r="AL63" s="1008"/>
      <c r="AM63" s="1008"/>
      <c r="AN63" s="1008"/>
      <c r="AO63" s="1008"/>
      <c r="AP63" s="1008"/>
      <c r="AQ63" s="1008"/>
      <c r="AR63" s="1008"/>
      <c r="AS63" s="1008"/>
      <c r="AT63" s="1008"/>
      <c r="AU63" s="1008"/>
      <c r="AV63" s="1008"/>
      <c r="AW63" s="1008"/>
      <c r="AX63" s="1009"/>
    </row>
    <row r="64" spans="1:50" ht="85.5" customHeight="1" thickBot="1">
      <c r="A64" s="971"/>
      <c r="B64" s="1010"/>
      <c r="C64" s="1010"/>
      <c r="D64" s="1010"/>
      <c r="E64" s="1010"/>
      <c r="F64" s="1010"/>
      <c r="G64" s="1010"/>
      <c r="H64" s="1010"/>
      <c r="I64" s="1010"/>
      <c r="J64" s="1010"/>
      <c r="K64" s="1010"/>
      <c r="L64" s="1010"/>
      <c r="M64" s="1010"/>
      <c r="N64" s="1010"/>
      <c r="O64" s="1010"/>
      <c r="P64" s="1010"/>
      <c r="Q64" s="1010"/>
      <c r="R64" s="1010"/>
      <c r="S64" s="1010"/>
      <c r="T64" s="1010"/>
      <c r="U64" s="1010"/>
      <c r="V64" s="1010"/>
      <c r="W64" s="1010"/>
      <c r="X64" s="1010"/>
      <c r="Y64" s="1010"/>
      <c r="Z64" s="1010"/>
      <c r="AA64" s="1010"/>
      <c r="AB64" s="1010"/>
      <c r="AC64" s="1010"/>
      <c r="AD64" s="1010"/>
      <c r="AE64" s="1010"/>
      <c r="AF64" s="1010"/>
      <c r="AG64" s="1010"/>
      <c r="AH64" s="1010"/>
      <c r="AI64" s="1010"/>
      <c r="AJ64" s="1010"/>
      <c r="AK64" s="1010"/>
      <c r="AL64" s="1010"/>
      <c r="AM64" s="1010"/>
      <c r="AN64" s="1010"/>
      <c r="AO64" s="1010"/>
      <c r="AP64" s="1010"/>
      <c r="AQ64" s="1010"/>
      <c r="AR64" s="1010"/>
      <c r="AS64" s="1010"/>
      <c r="AT64" s="1010"/>
      <c r="AU64" s="1010"/>
      <c r="AV64" s="1010"/>
      <c r="AW64" s="1010"/>
      <c r="AX64" s="1011"/>
    </row>
    <row r="65" spans="1:50" ht="21" customHeight="1">
      <c r="A65" s="1012" t="s">
        <v>77</v>
      </c>
      <c r="B65" s="1013"/>
      <c r="C65" s="1013"/>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c r="AK65" s="1013"/>
      <c r="AL65" s="1013"/>
      <c r="AM65" s="1013"/>
      <c r="AN65" s="1013"/>
      <c r="AO65" s="1013"/>
      <c r="AP65" s="1013"/>
      <c r="AQ65" s="1013"/>
      <c r="AR65" s="1013"/>
      <c r="AS65" s="1013"/>
      <c r="AT65" s="1013"/>
      <c r="AU65" s="1013"/>
      <c r="AV65" s="1013"/>
      <c r="AW65" s="1013"/>
      <c r="AX65" s="1014"/>
    </row>
    <row r="66" spans="1:50" ht="88.5" customHeight="1" thickBot="1">
      <c r="A66" s="971"/>
      <c r="B66" s="1010"/>
      <c r="C66" s="1010"/>
      <c r="D66" s="1010"/>
      <c r="E66" s="1015"/>
      <c r="F66" s="1016"/>
      <c r="G66" s="1017"/>
      <c r="H66" s="1017"/>
      <c r="I66" s="1017"/>
      <c r="J66" s="1017"/>
      <c r="K66" s="1017"/>
      <c r="L66" s="1017"/>
      <c r="M66" s="1017"/>
      <c r="N66" s="1017"/>
      <c r="O66" s="1017"/>
      <c r="P66" s="1017"/>
      <c r="Q66" s="1017"/>
      <c r="R66" s="1017"/>
      <c r="S66" s="1017"/>
      <c r="T66" s="1017"/>
      <c r="U66" s="1017"/>
      <c r="V66" s="1017"/>
      <c r="W66" s="1017"/>
      <c r="X66" s="1017"/>
      <c r="Y66" s="1017"/>
      <c r="Z66" s="1017"/>
      <c r="AA66" s="1017"/>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017"/>
      <c r="AW66" s="1017"/>
      <c r="AX66" s="1018"/>
    </row>
    <row r="67" spans="1:50" ht="21" customHeight="1">
      <c r="A67" s="1012" t="s">
        <v>78</v>
      </c>
      <c r="B67" s="1013"/>
      <c r="C67" s="1013"/>
      <c r="D67" s="1013"/>
      <c r="E67" s="1013"/>
      <c r="F67" s="1013"/>
      <c r="G67" s="1013"/>
      <c r="H67" s="1013"/>
      <c r="I67" s="1013"/>
      <c r="J67" s="1013"/>
      <c r="K67" s="1013"/>
      <c r="L67" s="1013"/>
      <c r="M67" s="1013"/>
      <c r="N67" s="1013"/>
      <c r="O67" s="1013"/>
      <c r="P67" s="1013"/>
      <c r="Q67" s="1013"/>
      <c r="R67" s="1013"/>
      <c r="S67" s="1013"/>
      <c r="T67" s="1013"/>
      <c r="U67" s="1013"/>
      <c r="V67" s="1013"/>
      <c r="W67" s="1013"/>
      <c r="X67" s="1013"/>
      <c r="Y67" s="1013"/>
      <c r="Z67" s="1013"/>
      <c r="AA67" s="1013"/>
      <c r="AB67" s="1013"/>
      <c r="AC67" s="1013"/>
      <c r="AD67" s="1013"/>
      <c r="AE67" s="1013"/>
      <c r="AF67" s="1013"/>
      <c r="AG67" s="1013"/>
      <c r="AH67" s="1013"/>
      <c r="AI67" s="1013"/>
      <c r="AJ67" s="1013"/>
      <c r="AK67" s="1013"/>
      <c r="AL67" s="1013"/>
      <c r="AM67" s="1013"/>
      <c r="AN67" s="1013"/>
      <c r="AO67" s="1013"/>
      <c r="AP67" s="1013"/>
      <c r="AQ67" s="1013"/>
      <c r="AR67" s="1013"/>
      <c r="AS67" s="1013"/>
      <c r="AT67" s="1013"/>
      <c r="AU67" s="1013"/>
      <c r="AV67" s="1013"/>
      <c r="AW67" s="1013"/>
      <c r="AX67" s="1014"/>
    </row>
    <row r="68" spans="1:50" ht="70.5" customHeight="1" thickBot="1">
      <c r="A68" s="971"/>
      <c r="B68" s="972"/>
      <c r="C68" s="972"/>
      <c r="D68" s="972"/>
      <c r="E68" s="973"/>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4"/>
    </row>
    <row r="69" spans="1:50" ht="21" customHeight="1">
      <c r="A69" s="975" t="s">
        <v>79</v>
      </c>
      <c r="B69" s="976"/>
      <c r="C69" s="976"/>
      <c r="D69" s="976"/>
      <c r="E69" s="976"/>
      <c r="F69" s="976"/>
      <c r="G69" s="976"/>
      <c r="H69" s="976"/>
      <c r="I69" s="976"/>
      <c r="J69" s="976"/>
      <c r="K69" s="976"/>
      <c r="L69" s="976"/>
      <c r="M69" s="976"/>
      <c r="N69" s="976"/>
      <c r="O69" s="976"/>
      <c r="P69" s="976"/>
      <c r="Q69" s="976"/>
      <c r="R69" s="976"/>
      <c r="S69" s="976"/>
      <c r="T69" s="976"/>
      <c r="U69" s="976"/>
      <c r="V69" s="976"/>
      <c r="W69" s="976"/>
      <c r="X69" s="976"/>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c r="AU69" s="976"/>
      <c r="AV69" s="976"/>
      <c r="AW69" s="976"/>
      <c r="AX69" s="977"/>
    </row>
    <row r="70" spans="1:50" ht="79.5" customHeight="1" thickBot="1">
      <c r="A70" s="978" t="s">
        <v>577</v>
      </c>
      <c r="B70" s="979"/>
      <c r="C70" s="979"/>
      <c r="D70" s="979"/>
      <c r="E70" s="979"/>
      <c r="F70" s="979"/>
      <c r="G70" s="979"/>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80"/>
    </row>
    <row r="71" spans="1:50" ht="19.7" customHeight="1">
      <c r="A71" s="981" t="s">
        <v>80</v>
      </c>
      <c r="B71" s="982"/>
      <c r="C71" s="982"/>
      <c r="D71" s="982"/>
      <c r="E71" s="982"/>
      <c r="F71" s="982"/>
      <c r="G71" s="982"/>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3"/>
    </row>
    <row r="72" spans="1:50" ht="44.25" customHeight="1" thickBot="1">
      <c r="A72" s="984"/>
      <c r="B72" s="985"/>
      <c r="C72" s="986" t="s">
        <v>81</v>
      </c>
      <c r="D72" s="268"/>
      <c r="E72" s="268"/>
      <c r="F72" s="268"/>
      <c r="G72" s="268"/>
      <c r="H72" s="268"/>
      <c r="I72" s="268"/>
      <c r="J72" s="269"/>
      <c r="K72" s="987" t="s">
        <v>594</v>
      </c>
      <c r="L72" s="988"/>
      <c r="M72" s="988"/>
      <c r="N72" s="988"/>
      <c r="O72" s="988"/>
      <c r="P72" s="988"/>
      <c r="Q72" s="988"/>
      <c r="R72" s="988"/>
      <c r="S72" s="986" t="s">
        <v>82</v>
      </c>
      <c r="T72" s="268"/>
      <c r="U72" s="268"/>
      <c r="V72" s="268"/>
      <c r="W72" s="268"/>
      <c r="X72" s="268"/>
      <c r="Y72" s="268"/>
      <c r="Z72" s="269"/>
      <c r="AA72" s="989" t="s">
        <v>595</v>
      </c>
      <c r="AB72" s="990"/>
      <c r="AC72" s="990"/>
      <c r="AD72" s="990"/>
      <c r="AE72" s="990"/>
      <c r="AF72" s="990"/>
      <c r="AG72" s="990"/>
      <c r="AH72" s="991"/>
      <c r="AI72" s="986" t="s">
        <v>83</v>
      </c>
      <c r="AJ72" s="992"/>
      <c r="AK72" s="992"/>
      <c r="AL72" s="992"/>
      <c r="AM72" s="992"/>
      <c r="AN72" s="992"/>
      <c r="AO72" s="992"/>
      <c r="AP72" s="993"/>
      <c r="AQ72" s="994">
        <v>85</v>
      </c>
      <c r="AR72" s="994"/>
      <c r="AS72" s="994"/>
      <c r="AT72" s="994"/>
      <c r="AU72" s="994"/>
      <c r="AV72" s="994"/>
      <c r="AW72" s="994"/>
      <c r="AX72" s="995"/>
    </row>
    <row r="73" spans="1:50" ht="23.25" customHeight="1" thickBot="1">
      <c r="A73" s="4"/>
      <c r="B73" s="4"/>
      <c r="C73" s="4"/>
      <c r="D73" s="4"/>
      <c r="E73" s="4"/>
      <c r="F73" s="4"/>
      <c r="G73" s="94"/>
      <c r="H73" s="94"/>
      <c r="I73" s="94"/>
      <c r="J73" s="94"/>
      <c r="K73" s="94"/>
      <c r="L73" s="6"/>
      <c r="M73" s="94"/>
      <c r="N73" s="94"/>
      <c r="O73" s="94"/>
      <c r="P73" s="94"/>
      <c r="Q73" s="94"/>
      <c r="R73" s="94"/>
      <c r="S73" s="94"/>
      <c r="T73" s="94"/>
      <c r="U73" s="94"/>
      <c r="V73" s="94"/>
      <c r="W73" s="94"/>
      <c r="X73" s="94"/>
      <c r="Y73" s="7"/>
      <c r="Z73" s="7"/>
      <c r="AA73" s="7"/>
      <c r="AB73" s="7"/>
      <c r="AC73" s="94"/>
      <c r="AD73" s="94"/>
      <c r="AE73" s="94"/>
      <c r="AF73" s="94"/>
      <c r="AG73" s="94"/>
      <c r="AH73" s="6"/>
      <c r="AI73" s="94"/>
      <c r="AJ73" s="94"/>
      <c r="AK73" s="94"/>
      <c r="AL73" s="94"/>
      <c r="AM73" s="94"/>
      <c r="AN73" s="94"/>
      <c r="AO73" s="94"/>
      <c r="AP73" s="94"/>
      <c r="AQ73" s="94"/>
      <c r="AR73" s="94"/>
      <c r="AS73" s="94"/>
      <c r="AT73" s="94"/>
      <c r="AU73" s="7"/>
      <c r="AV73" s="7"/>
      <c r="AW73" s="7"/>
      <c r="AX73" s="7"/>
    </row>
    <row r="74" spans="1:50" ht="15" customHeight="1">
      <c r="A74" s="294" t="s">
        <v>84</v>
      </c>
      <c r="B74" s="295"/>
      <c r="C74" s="295"/>
      <c r="D74" s="295"/>
      <c r="E74" s="295"/>
      <c r="F74" s="296"/>
      <c r="G74" s="112"/>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1"/>
    </row>
    <row r="75" spans="1:50" ht="39" customHeight="1">
      <c r="A75" s="297"/>
      <c r="B75" s="298"/>
      <c r="C75" s="298"/>
      <c r="D75" s="298"/>
      <c r="E75" s="298"/>
      <c r="F75" s="299"/>
      <c r="G75" s="113" t="s">
        <v>584</v>
      </c>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41.25" customHeight="1">
      <c r="A76" s="297"/>
      <c r="B76" s="298"/>
      <c r="C76" s="298"/>
      <c r="D76" s="298"/>
      <c r="E76" s="298"/>
      <c r="F76" s="299"/>
      <c r="G76" s="113"/>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35" customHeight="1">
      <c r="A77" s="297"/>
      <c r="B77" s="298"/>
      <c r="C77" s="298"/>
      <c r="D77" s="298"/>
      <c r="E77" s="298"/>
      <c r="F77" s="299"/>
      <c r="G77" s="113"/>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35" customHeight="1">
      <c r="A78" s="297"/>
      <c r="B78" s="298"/>
      <c r="C78" s="298"/>
      <c r="D78" s="298"/>
      <c r="E78" s="298"/>
      <c r="F78" s="299"/>
      <c r="G78" s="113"/>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35" customHeight="1">
      <c r="A79" s="297"/>
      <c r="B79" s="298"/>
      <c r="C79" s="298"/>
      <c r="D79" s="298"/>
      <c r="E79" s="298"/>
      <c r="F79" s="299"/>
      <c r="G79" s="113"/>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41.25" customHeight="1">
      <c r="A80" s="297"/>
      <c r="B80" s="298"/>
      <c r="C80" s="298"/>
      <c r="D80" s="298"/>
      <c r="E80" s="298"/>
      <c r="F80" s="299"/>
      <c r="G80" s="113"/>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c r="A81" s="297"/>
      <c r="B81" s="298"/>
      <c r="C81" s="298"/>
      <c r="D81" s="298"/>
      <c r="E81" s="298"/>
      <c r="F81" s="299"/>
      <c r="G81" s="113"/>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c r="A82" s="297"/>
      <c r="B82" s="298"/>
      <c r="C82" s="298"/>
      <c r="D82" s="298"/>
      <c r="E82" s="298"/>
      <c r="F82" s="299"/>
      <c r="G82" s="113"/>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c r="A83" s="297"/>
      <c r="B83" s="298"/>
      <c r="C83" s="298"/>
      <c r="D83" s="298"/>
      <c r="E83" s="298"/>
      <c r="F83" s="299"/>
      <c r="G83" s="113"/>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c r="A84" s="297"/>
      <c r="B84" s="298"/>
      <c r="C84" s="298"/>
      <c r="D84" s="298"/>
      <c r="E84" s="298"/>
      <c r="F84" s="299"/>
      <c r="G84" s="113"/>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c r="A85" s="297"/>
      <c r="B85" s="298"/>
      <c r="C85" s="298"/>
      <c r="D85" s="298"/>
      <c r="E85" s="298"/>
      <c r="F85" s="299"/>
      <c r="G85" s="113"/>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c r="A86" s="297"/>
      <c r="B86" s="298"/>
      <c r="C86" s="298"/>
      <c r="D86" s="298"/>
      <c r="E86" s="298"/>
      <c r="F86" s="299"/>
      <c r="G86" s="113"/>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c r="A87" s="297"/>
      <c r="B87" s="298"/>
      <c r="C87" s="298"/>
      <c r="D87" s="298"/>
      <c r="E87" s="298"/>
      <c r="F87" s="299"/>
      <c r="G87" s="113"/>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c r="A88" s="297"/>
      <c r="B88" s="298"/>
      <c r="C88" s="298"/>
      <c r="D88" s="298"/>
      <c r="E88" s="298"/>
      <c r="F88" s="299"/>
      <c r="G88" s="113"/>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c r="A89" s="297"/>
      <c r="B89" s="298"/>
      <c r="C89" s="298"/>
      <c r="D89" s="298"/>
      <c r="E89" s="298"/>
      <c r="F89" s="299"/>
      <c r="G89" s="113"/>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2.6" customHeight="1">
      <c r="A90" s="297"/>
      <c r="B90" s="298"/>
      <c r="C90" s="298"/>
      <c r="D90" s="298"/>
      <c r="E90" s="298"/>
      <c r="F90" s="299"/>
      <c r="G90" s="113"/>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c r="A91" s="297"/>
      <c r="B91" s="298"/>
      <c r="C91" s="298"/>
      <c r="D91" s="298"/>
      <c r="E91" s="298"/>
      <c r="F91" s="299"/>
      <c r="G91" s="113"/>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52.5" customHeight="1">
      <c r="A92" s="297"/>
      <c r="B92" s="298"/>
      <c r="C92" s="298"/>
      <c r="D92" s="298"/>
      <c r="E92" s="298"/>
      <c r="F92" s="299"/>
      <c r="G92" s="113"/>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c r="A93" s="297"/>
      <c r="B93" s="298"/>
      <c r="C93" s="298"/>
      <c r="D93" s="298"/>
      <c r="E93" s="298"/>
      <c r="F93" s="299"/>
      <c r="G93" s="113"/>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c r="A94" s="297"/>
      <c r="B94" s="298"/>
      <c r="C94" s="298"/>
      <c r="D94" s="298"/>
      <c r="E94" s="298"/>
      <c r="F94" s="299"/>
      <c r="G94" s="113"/>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c r="A95" s="297"/>
      <c r="B95" s="298"/>
      <c r="C95" s="298"/>
      <c r="D95" s="298"/>
      <c r="E95" s="298"/>
      <c r="F95" s="299"/>
      <c r="G95" s="113"/>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47.85" customHeight="1">
      <c r="A96" s="297"/>
      <c r="B96" s="298"/>
      <c r="C96" s="298"/>
      <c r="D96" s="298"/>
      <c r="E96" s="298"/>
      <c r="F96" s="299"/>
      <c r="G96" s="113"/>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14.25" thickBot="1">
      <c r="A97" s="300"/>
      <c r="B97" s="301"/>
      <c r="C97" s="301"/>
      <c r="D97" s="301"/>
      <c r="E97" s="301"/>
      <c r="F97" s="302"/>
      <c r="G97" s="114" t="s">
        <v>583</v>
      </c>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23.25" customHeight="1" thickBot="1">
      <c r="A98" s="4"/>
      <c r="B98" s="4"/>
      <c r="C98" s="4"/>
      <c r="D98" s="4"/>
      <c r="E98" s="4"/>
      <c r="F98" s="4"/>
      <c r="G98" s="94"/>
      <c r="H98" s="94"/>
      <c r="I98" s="94"/>
      <c r="J98" s="94"/>
      <c r="K98" s="94"/>
      <c r="L98" s="6"/>
      <c r="M98" s="94"/>
      <c r="N98" s="94"/>
      <c r="O98" s="94"/>
      <c r="P98" s="94"/>
      <c r="Q98" s="94"/>
      <c r="R98" s="94"/>
      <c r="S98" s="94"/>
      <c r="T98" s="94"/>
      <c r="U98" s="94"/>
      <c r="V98" s="94"/>
      <c r="W98" s="94"/>
      <c r="X98" s="94"/>
      <c r="Y98" s="7"/>
      <c r="Z98" s="7"/>
      <c r="AA98" s="7"/>
      <c r="AB98" s="7"/>
      <c r="AC98" s="94"/>
      <c r="AD98" s="94"/>
      <c r="AE98" s="94"/>
      <c r="AF98" s="94"/>
      <c r="AG98" s="94"/>
      <c r="AH98" s="6"/>
      <c r="AI98" s="94"/>
      <c r="AJ98" s="94"/>
      <c r="AK98" s="94"/>
      <c r="AL98" s="94"/>
      <c r="AM98" s="94"/>
      <c r="AN98" s="94"/>
      <c r="AO98" s="94"/>
      <c r="AP98" s="94"/>
      <c r="AQ98" s="94"/>
      <c r="AR98" s="94"/>
      <c r="AS98" s="94"/>
      <c r="AT98" s="94"/>
      <c r="AU98" s="7"/>
      <c r="AV98" s="7"/>
      <c r="AW98" s="7"/>
      <c r="AX98" s="7"/>
    </row>
    <row r="99" spans="1:50" ht="15" customHeight="1">
      <c r="A99" s="294" t="s">
        <v>84</v>
      </c>
      <c r="B99" s="295"/>
      <c r="C99" s="295"/>
      <c r="D99" s="295"/>
      <c r="E99" s="295"/>
      <c r="F99" s="296"/>
      <c r="G99" s="112"/>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1"/>
    </row>
    <row r="100" spans="1:50" ht="39" customHeight="1">
      <c r="A100" s="297"/>
      <c r="B100" s="298"/>
      <c r="C100" s="298"/>
      <c r="D100" s="298"/>
      <c r="E100" s="298"/>
      <c r="F100" s="299"/>
      <c r="G100" s="113" t="s">
        <v>589</v>
      </c>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3"/>
    </row>
    <row r="101" spans="1:50" ht="41.25" customHeight="1">
      <c r="A101" s="297"/>
      <c r="B101" s="298"/>
      <c r="C101" s="298"/>
      <c r="D101" s="298"/>
      <c r="E101" s="298"/>
      <c r="F101" s="299"/>
      <c r="G101" s="113"/>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3"/>
    </row>
    <row r="102" spans="1:50" ht="52.35" customHeight="1">
      <c r="A102" s="297"/>
      <c r="B102" s="298"/>
      <c r="C102" s="298"/>
      <c r="D102" s="298"/>
      <c r="E102" s="298"/>
      <c r="F102" s="299"/>
      <c r="G102" s="113"/>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ht="52.35" customHeight="1">
      <c r="A103" s="297"/>
      <c r="B103" s="298"/>
      <c r="C103" s="298"/>
      <c r="D103" s="298"/>
      <c r="E103" s="298"/>
      <c r="F103" s="299"/>
      <c r="G103" s="113"/>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52.35" customHeight="1">
      <c r="A104" s="297"/>
      <c r="B104" s="298"/>
      <c r="C104" s="298"/>
      <c r="D104" s="298"/>
      <c r="E104" s="298"/>
      <c r="F104" s="299"/>
      <c r="G104" s="113"/>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3"/>
    </row>
    <row r="105" spans="1:50" ht="41.25" customHeight="1">
      <c r="A105" s="297"/>
      <c r="B105" s="298"/>
      <c r="C105" s="298"/>
      <c r="D105" s="298"/>
      <c r="E105" s="298"/>
      <c r="F105" s="299"/>
      <c r="G105" s="113"/>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3"/>
    </row>
    <row r="106" spans="1:50" ht="52.5" customHeight="1">
      <c r="A106" s="297"/>
      <c r="B106" s="298"/>
      <c r="C106" s="298"/>
      <c r="D106" s="298"/>
      <c r="E106" s="298"/>
      <c r="F106" s="299"/>
      <c r="G106" s="113"/>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3"/>
    </row>
    <row r="107" spans="1:50" ht="52.5" customHeight="1">
      <c r="A107" s="297"/>
      <c r="B107" s="298"/>
      <c r="C107" s="298"/>
      <c r="D107" s="298"/>
      <c r="E107" s="298"/>
      <c r="F107" s="299"/>
      <c r="G107" s="303" t="s">
        <v>591</v>
      </c>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5"/>
    </row>
    <row r="108" spans="1:50" ht="52.5" customHeight="1">
      <c r="A108" s="297"/>
      <c r="B108" s="298"/>
      <c r="C108" s="298"/>
      <c r="D108" s="298"/>
      <c r="E108" s="298"/>
      <c r="F108" s="299"/>
      <c r="G108" s="113"/>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3"/>
    </row>
    <row r="109" spans="1:50" ht="52.5" customHeight="1">
      <c r="A109" s="297"/>
      <c r="B109" s="298"/>
      <c r="C109" s="298"/>
      <c r="D109" s="298"/>
      <c r="E109" s="298"/>
      <c r="F109" s="299"/>
      <c r="G109" s="113"/>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3"/>
    </row>
    <row r="110" spans="1:50" ht="52.5" customHeight="1">
      <c r="A110" s="297"/>
      <c r="B110" s="298"/>
      <c r="C110" s="298"/>
      <c r="D110" s="298"/>
      <c r="E110" s="298"/>
      <c r="F110" s="299"/>
      <c r="G110" s="113"/>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3"/>
    </row>
    <row r="111" spans="1:50" ht="52.5" customHeight="1">
      <c r="A111" s="297"/>
      <c r="B111" s="298"/>
      <c r="C111" s="298"/>
      <c r="D111" s="298"/>
      <c r="E111" s="298"/>
      <c r="F111" s="299"/>
      <c r="G111" s="113"/>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3"/>
    </row>
    <row r="112" spans="1:50" ht="52.5" customHeight="1">
      <c r="A112" s="297"/>
      <c r="B112" s="298"/>
      <c r="C112" s="298"/>
      <c r="D112" s="298"/>
      <c r="E112" s="298"/>
      <c r="F112" s="299"/>
      <c r="G112" s="113"/>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3"/>
    </row>
    <row r="113" spans="1:50" ht="52.5" customHeight="1">
      <c r="A113" s="297"/>
      <c r="B113" s="298"/>
      <c r="C113" s="298"/>
      <c r="D113" s="298"/>
      <c r="E113" s="298"/>
      <c r="F113" s="299"/>
      <c r="G113" s="113"/>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3"/>
    </row>
    <row r="114" spans="1:50" ht="52.5" customHeight="1">
      <c r="A114" s="297"/>
      <c r="B114" s="298"/>
      <c r="C114" s="298"/>
      <c r="D114" s="298"/>
      <c r="E114" s="298"/>
      <c r="F114" s="299"/>
      <c r="G114" s="113"/>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3"/>
    </row>
    <row r="115" spans="1:50" ht="42.6" customHeight="1">
      <c r="A115" s="297"/>
      <c r="B115" s="298"/>
      <c r="C115" s="298"/>
      <c r="D115" s="298"/>
      <c r="E115" s="298"/>
      <c r="F115" s="299"/>
      <c r="G115" s="113"/>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3"/>
    </row>
    <row r="116" spans="1:50" ht="52.5" customHeight="1">
      <c r="A116" s="297"/>
      <c r="B116" s="298"/>
      <c r="C116" s="298"/>
      <c r="D116" s="298"/>
      <c r="E116" s="298"/>
      <c r="F116" s="299"/>
      <c r="G116" s="113" t="s">
        <v>585</v>
      </c>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3"/>
    </row>
    <row r="117" spans="1:50" ht="52.5" customHeight="1">
      <c r="A117" s="297"/>
      <c r="B117" s="298"/>
      <c r="C117" s="298"/>
      <c r="D117" s="298"/>
      <c r="E117" s="298"/>
      <c r="F117" s="299"/>
      <c r="G117" s="113"/>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3"/>
    </row>
    <row r="118" spans="1:50" ht="52.5" customHeight="1">
      <c r="A118" s="297"/>
      <c r="B118" s="298"/>
      <c r="C118" s="298"/>
      <c r="D118" s="298"/>
      <c r="E118" s="298"/>
      <c r="F118" s="299"/>
      <c r="G118" s="113"/>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3"/>
    </row>
    <row r="119" spans="1:50" ht="52.5" customHeight="1">
      <c r="A119" s="297"/>
      <c r="B119" s="298"/>
      <c r="C119" s="298"/>
      <c r="D119" s="298"/>
      <c r="E119" s="298"/>
      <c r="F119" s="299"/>
      <c r="G119" s="113"/>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3"/>
    </row>
    <row r="120" spans="1:50" ht="52.5" customHeight="1">
      <c r="A120" s="297"/>
      <c r="B120" s="298"/>
      <c r="C120" s="298"/>
      <c r="D120" s="298"/>
      <c r="E120" s="298"/>
      <c r="F120" s="299"/>
      <c r="G120" s="113"/>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3"/>
    </row>
    <row r="121" spans="1:50" ht="47.85" customHeight="1">
      <c r="A121" s="297"/>
      <c r="B121" s="298"/>
      <c r="C121" s="298"/>
      <c r="D121" s="298"/>
      <c r="E121" s="298"/>
      <c r="F121" s="299"/>
      <c r="G121" s="113"/>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3"/>
    </row>
    <row r="122" spans="1:50" ht="14.25" thickBot="1">
      <c r="A122" s="300"/>
      <c r="B122" s="301"/>
      <c r="C122" s="301"/>
      <c r="D122" s="301"/>
      <c r="E122" s="301"/>
      <c r="F122" s="302"/>
      <c r="G122" s="114" t="s">
        <v>583</v>
      </c>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5"/>
    </row>
    <row r="123" spans="1:50" ht="23.25" customHeight="1" thickBot="1">
      <c r="A123" s="4"/>
      <c r="B123" s="4"/>
      <c r="C123" s="4"/>
      <c r="D123" s="4"/>
      <c r="E123" s="4"/>
      <c r="F123" s="4"/>
      <c r="G123" s="94"/>
      <c r="H123" s="94"/>
      <c r="I123" s="94"/>
      <c r="J123" s="94"/>
      <c r="K123" s="94"/>
      <c r="L123" s="6"/>
      <c r="M123" s="94"/>
      <c r="N123" s="94"/>
      <c r="O123" s="94"/>
      <c r="P123" s="94"/>
      <c r="Q123" s="94"/>
      <c r="R123" s="94"/>
      <c r="S123" s="94"/>
      <c r="T123" s="94"/>
      <c r="U123" s="94"/>
      <c r="V123" s="94"/>
      <c r="W123" s="94"/>
      <c r="X123" s="94"/>
      <c r="Y123" s="7"/>
      <c r="Z123" s="7"/>
      <c r="AA123" s="7"/>
      <c r="AB123" s="7"/>
      <c r="AC123" s="94"/>
      <c r="AD123" s="94"/>
      <c r="AE123" s="94"/>
      <c r="AF123" s="94"/>
      <c r="AG123" s="94"/>
      <c r="AH123" s="6"/>
      <c r="AI123" s="94"/>
      <c r="AJ123" s="94"/>
      <c r="AK123" s="94"/>
      <c r="AL123" s="94"/>
      <c r="AM123" s="94"/>
      <c r="AN123" s="94"/>
      <c r="AO123" s="94"/>
      <c r="AP123" s="94"/>
      <c r="AQ123" s="94"/>
      <c r="AR123" s="94"/>
      <c r="AS123" s="94"/>
      <c r="AT123" s="94"/>
      <c r="AU123" s="7"/>
      <c r="AV123" s="7"/>
      <c r="AW123" s="7"/>
      <c r="AX123" s="7"/>
    </row>
    <row r="124" spans="1:50" ht="15" customHeight="1">
      <c r="A124" s="294" t="s">
        <v>84</v>
      </c>
      <c r="B124" s="295"/>
      <c r="C124" s="295"/>
      <c r="D124" s="295"/>
      <c r="E124" s="295"/>
      <c r="F124" s="296"/>
      <c r="G124" s="112"/>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1"/>
    </row>
    <row r="125" spans="1:50" ht="39" customHeight="1">
      <c r="A125" s="297"/>
      <c r="B125" s="298"/>
      <c r="C125" s="298"/>
      <c r="D125" s="298"/>
      <c r="E125" s="298"/>
      <c r="F125" s="299"/>
      <c r="G125" s="113" t="s">
        <v>586</v>
      </c>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t="s">
        <v>590</v>
      </c>
      <c r="AH125" s="12"/>
      <c r="AI125" s="12"/>
      <c r="AJ125" s="12"/>
      <c r="AK125" s="12"/>
      <c r="AL125" s="12"/>
      <c r="AM125" s="12"/>
      <c r="AN125" s="12"/>
      <c r="AO125" s="12"/>
      <c r="AP125" s="12"/>
      <c r="AQ125" s="12"/>
      <c r="AR125" s="12"/>
      <c r="AS125" s="12"/>
      <c r="AT125" s="12"/>
      <c r="AU125" s="12"/>
      <c r="AV125" s="12"/>
      <c r="AW125" s="12"/>
      <c r="AX125" s="13"/>
    </row>
    <row r="126" spans="1:50" ht="41.25" customHeight="1">
      <c r="A126" s="297"/>
      <c r="B126" s="298"/>
      <c r="C126" s="298"/>
      <c r="D126" s="298"/>
      <c r="E126" s="298"/>
      <c r="F126" s="299"/>
      <c r="G126" s="113"/>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3"/>
    </row>
    <row r="127" spans="1:50" ht="52.35" customHeight="1">
      <c r="A127" s="297"/>
      <c r="B127" s="298"/>
      <c r="C127" s="298"/>
      <c r="D127" s="298"/>
      <c r="E127" s="298"/>
      <c r="F127" s="299"/>
      <c r="G127" s="113"/>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3"/>
    </row>
    <row r="128" spans="1:50" ht="52.35" customHeight="1">
      <c r="A128" s="297"/>
      <c r="B128" s="298"/>
      <c r="C128" s="298"/>
      <c r="D128" s="298"/>
      <c r="E128" s="298"/>
      <c r="F128" s="299"/>
      <c r="G128" s="113"/>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3"/>
    </row>
    <row r="129" spans="1:50" ht="52.35" customHeight="1">
      <c r="A129" s="297"/>
      <c r="B129" s="298"/>
      <c r="C129" s="298"/>
      <c r="D129" s="298"/>
      <c r="E129" s="298"/>
      <c r="F129" s="299"/>
      <c r="G129" s="113"/>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3"/>
    </row>
    <row r="130" spans="1:50" ht="41.25" customHeight="1">
      <c r="A130" s="297"/>
      <c r="B130" s="298"/>
      <c r="C130" s="298"/>
      <c r="D130" s="298"/>
      <c r="E130" s="298"/>
      <c r="F130" s="299"/>
      <c r="G130" s="113"/>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3"/>
    </row>
    <row r="131" spans="1:50" ht="52.5" customHeight="1">
      <c r="A131" s="297"/>
      <c r="B131" s="298"/>
      <c r="C131" s="298"/>
      <c r="D131" s="298"/>
      <c r="E131" s="298"/>
      <c r="F131" s="299"/>
      <c r="G131" s="113"/>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3"/>
    </row>
    <row r="132" spans="1:50" ht="52.5" customHeight="1">
      <c r="A132" s="297"/>
      <c r="B132" s="298"/>
      <c r="C132" s="298"/>
      <c r="D132" s="298"/>
      <c r="E132" s="298"/>
      <c r="F132" s="299"/>
      <c r="G132" s="113"/>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3"/>
    </row>
    <row r="133" spans="1:50" ht="52.5" customHeight="1">
      <c r="A133" s="297"/>
      <c r="B133" s="298"/>
      <c r="C133" s="298"/>
      <c r="D133" s="298"/>
      <c r="E133" s="298"/>
      <c r="F133" s="299"/>
      <c r="G133" s="113"/>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3"/>
    </row>
    <row r="134" spans="1:50" ht="52.5" customHeight="1">
      <c r="A134" s="297"/>
      <c r="B134" s="298"/>
      <c r="C134" s="298"/>
      <c r="D134" s="298"/>
      <c r="E134" s="298"/>
      <c r="F134" s="299"/>
      <c r="G134" s="113" t="s">
        <v>592</v>
      </c>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t="s">
        <v>587</v>
      </c>
      <c r="AI134" s="12"/>
      <c r="AJ134" s="12"/>
      <c r="AK134" s="12"/>
      <c r="AL134" s="12"/>
      <c r="AM134" s="12"/>
      <c r="AN134" s="12"/>
      <c r="AO134" s="12"/>
      <c r="AP134" s="12"/>
      <c r="AQ134" s="12"/>
      <c r="AR134" s="12"/>
      <c r="AS134" s="12"/>
      <c r="AT134" s="12"/>
      <c r="AU134" s="12"/>
      <c r="AV134" s="12"/>
      <c r="AW134" s="12"/>
      <c r="AX134" s="13"/>
    </row>
    <row r="135" spans="1:50" ht="52.5" customHeight="1">
      <c r="A135" s="297"/>
      <c r="B135" s="298"/>
      <c r="C135" s="298"/>
      <c r="D135" s="298"/>
      <c r="E135" s="298"/>
      <c r="F135" s="299"/>
      <c r="G135" s="113"/>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3"/>
    </row>
    <row r="136" spans="1:50" ht="52.5" customHeight="1">
      <c r="A136" s="297"/>
      <c r="B136" s="298"/>
      <c r="C136" s="298"/>
      <c r="D136" s="298"/>
      <c r="E136" s="298"/>
      <c r="F136" s="299"/>
      <c r="G136" s="113"/>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3"/>
    </row>
    <row r="137" spans="1:50" ht="52.5" customHeight="1">
      <c r="A137" s="297"/>
      <c r="B137" s="298"/>
      <c r="C137" s="298"/>
      <c r="D137" s="298"/>
      <c r="E137" s="298"/>
      <c r="F137" s="299"/>
      <c r="G137" s="113"/>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3"/>
    </row>
    <row r="138" spans="1:50" ht="52.5" customHeight="1">
      <c r="A138" s="297"/>
      <c r="B138" s="298"/>
      <c r="C138" s="298"/>
      <c r="D138" s="298"/>
      <c r="E138" s="298"/>
      <c r="F138" s="299"/>
      <c r="G138" s="113"/>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3"/>
    </row>
    <row r="139" spans="1:50" ht="52.5" customHeight="1">
      <c r="A139" s="297"/>
      <c r="B139" s="298"/>
      <c r="C139" s="298"/>
      <c r="D139" s="298"/>
      <c r="E139" s="298"/>
      <c r="F139" s="299"/>
      <c r="G139" s="113"/>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3"/>
    </row>
    <row r="140" spans="1:50" ht="42.6" customHeight="1">
      <c r="A140" s="297"/>
      <c r="B140" s="298"/>
      <c r="C140" s="298"/>
      <c r="D140" s="298"/>
      <c r="E140" s="298"/>
      <c r="F140" s="299"/>
      <c r="G140" s="113" t="s">
        <v>588</v>
      </c>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3"/>
    </row>
    <row r="141" spans="1:50" ht="52.5" customHeight="1">
      <c r="A141" s="297"/>
      <c r="B141" s="298"/>
      <c r="C141" s="298"/>
      <c r="D141" s="298"/>
      <c r="E141" s="298"/>
      <c r="F141" s="299"/>
      <c r="G141" s="113"/>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3"/>
    </row>
    <row r="142" spans="1:50" ht="52.5" customHeight="1">
      <c r="A142" s="297"/>
      <c r="B142" s="298"/>
      <c r="C142" s="298"/>
      <c r="D142" s="298"/>
      <c r="E142" s="298"/>
      <c r="F142" s="299"/>
      <c r="G142" s="113"/>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3"/>
    </row>
    <row r="143" spans="1:50" ht="52.5" customHeight="1">
      <c r="A143" s="297"/>
      <c r="B143" s="298"/>
      <c r="C143" s="298"/>
      <c r="D143" s="298"/>
      <c r="E143" s="298"/>
      <c r="F143" s="299"/>
      <c r="G143" s="113"/>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3"/>
    </row>
    <row r="144" spans="1:50" ht="52.5" customHeight="1">
      <c r="A144" s="297"/>
      <c r="B144" s="298"/>
      <c r="C144" s="298"/>
      <c r="D144" s="298"/>
      <c r="E144" s="298"/>
      <c r="F144" s="299"/>
      <c r="G144" s="113"/>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3"/>
    </row>
    <row r="145" spans="1:51" ht="52.5" customHeight="1">
      <c r="A145" s="297"/>
      <c r="B145" s="298"/>
      <c r="C145" s="298"/>
      <c r="D145" s="298"/>
      <c r="E145" s="298"/>
      <c r="F145" s="299"/>
      <c r="G145" s="113"/>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3"/>
    </row>
    <row r="146" spans="1:51" ht="47.85" customHeight="1">
      <c r="A146" s="297"/>
      <c r="B146" s="298"/>
      <c r="C146" s="298"/>
      <c r="D146" s="298"/>
      <c r="E146" s="298"/>
      <c r="F146" s="299"/>
      <c r="G146" s="113"/>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3"/>
    </row>
    <row r="147" spans="1:51" ht="14.25" thickBot="1">
      <c r="A147" s="300"/>
      <c r="B147" s="301"/>
      <c r="C147" s="301"/>
      <c r="D147" s="301"/>
      <c r="E147" s="301"/>
      <c r="F147" s="302"/>
      <c r="G147" s="114" t="s">
        <v>583</v>
      </c>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5"/>
    </row>
    <row r="148" spans="1:51" ht="18" customHeight="1">
      <c r="A148" s="33"/>
      <c r="B148" s="33"/>
      <c r="C148" s="44"/>
      <c r="D148" s="44"/>
      <c r="E148" s="44"/>
      <c r="F148" s="44"/>
      <c r="G148" s="44"/>
      <c r="H148" s="44"/>
      <c r="I148" s="44"/>
      <c r="J148" s="44"/>
      <c r="K148" s="34"/>
      <c r="L148" s="35"/>
      <c r="M148" s="35"/>
      <c r="N148" s="35"/>
      <c r="O148" s="35"/>
      <c r="P148" s="35"/>
      <c r="Q148" s="35"/>
      <c r="R148" s="35"/>
      <c r="S148" s="44"/>
      <c r="T148" s="44"/>
      <c r="U148" s="44"/>
      <c r="V148" s="44"/>
      <c r="W148" s="44"/>
      <c r="X148" s="44"/>
      <c r="Y148" s="44"/>
      <c r="Z148" s="44"/>
      <c r="AA148" s="36"/>
      <c r="AB148" s="36"/>
      <c r="AC148" s="36"/>
      <c r="AD148" s="36"/>
      <c r="AE148" s="36"/>
      <c r="AF148" s="36"/>
      <c r="AG148" s="36"/>
      <c r="AH148" s="36"/>
      <c r="AI148" s="44"/>
      <c r="AJ148" s="44"/>
      <c r="AK148" s="44"/>
      <c r="AL148" s="44"/>
      <c r="AM148" s="44"/>
      <c r="AN148" s="44"/>
      <c r="AO148" s="44"/>
      <c r="AP148" s="44"/>
      <c r="AQ148" s="33"/>
      <c r="AR148" s="37"/>
      <c r="AS148" s="37"/>
      <c r="AT148" s="37"/>
      <c r="AU148" s="37"/>
      <c r="AV148" s="37"/>
      <c r="AW148" s="37"/>
      <c r="AX148" s="37"/>
    </row>
    <row r="149" spans="1:51" s="67" customFormat="1" ht="24.75" customHeight="1" thickBot="1">
      <c r="A149" s="57" t="s">
        <v>453</v>
      </c>
      <c r="B149" s="56" t="s">
        <v>454</v>
      </c>
      <c r="C149" s="56"/>
      <c r="D149" s="56"/>
      <c r="E149" s="56"/>
      <c r="F149" s="57"/>
      <c r="G149" s="57"/>
      <c r="H149" s="68"/>
      <c r="I149" s="93"/>
      <c r="J149" s="93"/>
      <c r="K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141"/>
    </row>
    <row r="150" spans="1:51" s="67" customFormat="1" ht="24.75" customHeight="1" thickBot="1">
      <c r="A150" s="230" t="s">
        <v>593</v>
      </c>
      <c r="B150" s="231"/>
      <c r="C150" s="231"/>
      <c r="D150" s="231"/>
      <c r="E150" s="231"/>
      <c r="F150" s="232"/>
      <c r="G150" s="126"/>
      <c r="H150" s="228" t="s">
        <v>596</v>
      </c>
      <c r="I150" s="228"/>
      <c r="J150" s="228"/>
      <c r="K150" s="228"/>
      <c r="L150" s="228"/>
      <c r="M150" s="228"/>
      <c r="N150" s="228"/>
      <c r="O150" s="228"/>
      <c r="P150" s="228"/>
      <c r="Q150" s="228"/>
      <c r="R150" s="228"/>
      <c r="S150" s="228"/>
      <c r="T150" s="228"/>
      <c r="U150" s="228"/>
      <c r="V150" s="229"/>
      <c r="W150" s="229"/>
      <c r="X150" s="229"/>
      <c r="Y150" s="229"/>
      <c r="Z150" s="229"/>
      <c r="AA150" s="88"/>
      <c r="AB150" s="8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141"/>
    </row>
    <row r="151" spans="1:51" s="21" customFormat="1" ht="24.75" customHeight="1">
      <c r="A151" s="233"/>
      <c r="B151" s="234"/>
      <c r="C151" s="234"/>
      <c r="D151" s="234"/>
      <c r="E151" s="234"/>
      <c r="F151" s="235"/>
      <c r="G151" s="284" t="s">
        <v>258</v>
      </c>
      <c r="H151" s="285"/>
      <c r="I151" s="285"/>
      <c r="J151" s="285"/>
      <c r="K151" s="285"/>
      <c r="L151" s="285"/>
      <c r="M151" s="285"/>
      <c r="N151" s="285"/>
      <c r="O151" s="285"/>
      <c r="P151" s="285"/>
      <c r="Q151" s="285"/>
      <c r="R151" s="285"/>
      <c r="S151" s="285"/>
      <c r="T151" s="285"/>
      <c r="U151" s="285"/>
      <c r="V151" s="285"/>
      <c r="W151" s="285"/>
      <c r="X151" s="285"/>
      <c r="Y151" s="285"/>
      <c r="Z151" s="285"/>
      <c r="AA151" s="285"/>
      <c r="AB151" s="286"/>
      <c r="AC151" s="285" t="s">
        <v>295</v>
      </c>
      <c r="AD151" s="285"/>
      <c r="AE151" s="285"/>
      <c r="AF151" s="285"/>
      <c r="AG151" s="285"/>
      <c r="AH151" s="285"/>
      <c r="AI151" s="285"/>
      <c r="AJ151" s="285"/>
      <c r="AK151" s="285"/>
      <c r="AL151" s="285"/>
      <c r="AM151" s="285"/>
      <c r="AN151" s="285"/>
      <c r="AO151" s="285"/>
      <c r="AP151" s="285"/>
      <c r="AQ151" s="285"/>
      <c r="AR151" s="285"/>
      <c r="AS151" s="285"/>
      <c r="AT151" s="285"/>
      <c r="AU151" s="285"/>
      <c r="AV151" s="285"/>
      <c r="AW151" s="285"/>
      <c r="AX151" s="287"/>
      <c r="AY151" s="117"/>
    </row>
    <row r="152" spans="1:51" s="21" customFormat="1" ht="24.75" customHeight="1">
      <c r="A152" s="233"/>
      <c r="B152" s="234"/>
      <c r="C152" s="234"/>
      <c r="D152" s="234"/>
      <c r="E152" s="234"/>
      <c r="F152" s="235"/>
      <c r="G152" s="193" t="s">
        <v>47</v>
      </c>
      <c r="H152" s="194"/>
      <c r="I152" s="194"/>
      <c r="J152" s="194"/>
      <c r="K152" s="195"/>
      <c r="L152" s="196" t="s">
        <v>86</v>
      </c>
      <c r="M152" s="194"/>
      <c r="N152" s="194"/>
      <c r="O152" s="194"/>
      <c r="P152" s="194"/>
      <c r="Q152" s="194"/>
      <c r="R152" s="194"/>
      <c r="S152" s="194"/>
      <c r="T152" s="194"/>
      <c r="U152" s="194"/>
      <c r="V152" s="194"/>
      <c r="W152" s="194"/>
      <c r="X152" s="195"/>
      <c r="Y152" s="197" t="s">
        <v>87</v>
      </c>
      <c r="Z152" s="198"/>
      <c r="AA152" s="198"/>
      <c r="AB152" s="199"/>
      <c r="AC152" s="194" t="s">
        <v>47</v>
      </c>
      <c r="AD152" s="194"/>
      <c r="AE152" s="194"/>
      <c r="AF152" s="194"/>
      <c r="AG152" s="195"/>
      <c r="AH152" s="196" t="s">
        <v>86</v>
      </c>
      <c r="AI152" s="194"/>
      <c r="AJ152" s="194"/>
      <c r="AK152" s="194"/>
      <c r="AL152" s="194"/>
      <c r="AM152" s="194"/>
      <c r="AN152" s="194"/>
      <c r="AO152" s="194"/>
      <c r="AP152" s="194"/>
      <c r="AQ152" s="194"/>
      <c r="AR152" s="194"/>
      <c r="AS152" s="194"/>
      <c r="AT152" s="195"/>
      <c r="AU152" s="197" t="s">
        <v>87</v>
      </c>
      <c r="AV152" s="198"/>
      <c r="AW152" s="198"/>
      <c r="AX152" s="283"/>
      <c r="AY152" s="117"/>
    </row>
    <row r="153" spans="1:51" s="21" customFormat="1" ht="24.75" customHeight="1">
      <c r="A153" s="233"/>
      <c r="B153" s="234"/>
      <c r="C153" s="234"/>
      <c r="D153" s="234"/>
      <c r="E153" s="234"/>
      <c r="F153" s="235"/>
      <c r="G153" s="288" t="s">
        <v>259</v>
      </c>
      <c r="H153" s="289"/>
      <c r="I153" s="289"/>
      <c r="J153" s="289"/>
      <c r="K153" s="290"/>
      <c r="L153" s="291" t="s">
        <v>260</v>
      </c>
      <c r="M153" s="292"/>
      <c r="N153" s="292"/>
      <c r="O153" s="292"/>
      <c r="P153" s="292"/>
      <c r="Q153" s="292"/>
      <c r="R153" s="292"/>
      <c r="S153" s="292"/>
      <c r="T153" s="292"/>
      <c r="U153" s="292"/>
      <c r="V153" s="292"/>
      <c r="W153" s="292"/>
      <c r="X153" s="293"/>
      <c r="Y153" s="323">
        <v>5659</v>
      </c>
      <c r="Z153" s="324"/>
      <c r="AA153" s="324"/>
      <c r="AB153" s="325"/>
      <c r="AC153" s="219" t="s">
        <v>147</v>
      </c>
      <c r="AD153" s="219"/>
      <c r="AE153" s="219"/>
      <c r="AF153" s="219"/>
      <c r="AG153" s="220"/>
      <c r="AH153" s="184" t="s">
        <v>294</v>
      </c>
      <c r="AI153" s="387"/>
      <c r="AJ153" s="387"/>
      <c r="AK153" s="387"/>
      <c r="AL153" s="387"/>
      <c r="AM153" s="387"/>
      <c r="AN153" s="387"/>
      <c r="AO153" s="387"/>
      <c r="AP153" s="387"/>
      <c r="AQ153" s="387"/>
      <c r="AR153" s="387"/>
      <c r="AS153" s="387"/>
      <c r="AT153" s="388"/>
      <c r="AU153" s="339">
        <v>2</v>
      </c>
      <c r="AV153" s="340"/>
      <c r="AW153" s="340"/>
      <c r="AX153" s="1319"/>
      <c r="AY153" s="117"/>
    </row>
    <row r="154" spans="1:51" s="21" customFormat="1" ht="24.75" customHeight="1">
      <c r="A154" s="233"/>
      <c r="B154" s="234"/>
      <c r="C154" s="234"/>
      <c r="D154" s="234"/>
      <c r="E154" s="234"/>
      <c r="F154" s="235"/>
      <c r="G154" s="1320" t="s">
        <v>554</v>
      </c>
      <c r="H154" s="1321"/>
      <c r="I154" s="1321"/>
      <c r="J154" s="1321"/>
      <c r="K154" s="1322"/>
      <c r="L154" s="1323" t="s">
        <v>269</v>
      </c>
      <c r="M154" s="1324"/>
      <c r="N154" s="1324"/>
      <c r="O154" s="1324"/>
      <c r="P154" s="1324"/>
      <c r="Q154" s="1324"/>
      <c r="R154" s="1324"/>
      <c r="S154" s="1324"/>
      <c r="T154" s="1324"/>
      <c r="U154" s="1324"/>
      <c r="V154" s="1324"/>
      <c r="W154" s="1324"/>
      <c r="X154" s="1325"/>
      <c r="Y154" s="1326">
        <v>3</v>
      </c>
      <c r="Z154" s="1327"/>
      <c r="AA154" s="1327"/>
      <c r="AB154" s="1328"/>
      <c r="AC154" s="219" t="s">
        <v>28</v>
      </c>
      <c r="AD154" s="219"/>
      <c r="AE154" s="219"/>
      <c r="AF154" s="219"/>
      <c r="AG154" s="220"/>
      <c r="AH154" s="205"/>
      <c r="AI154" s="380"/>
      <c r="AJ154" s="380"/>
      <c r="AK154" s="380"/>
      <c r="AL154" s="380"/>
      <c r="AM154" s="380"/>
      <c r="AN154" s="380"/>
      <c r="AO154" s="380"/>
      <c r="AP154" s="380"/>
      <c r="AQ154" s="380"/>
      <c r="AR154" s="380"/>
      <c r="AS154" s="380"/>
      <c r="AT154" s="381"/>
      <c r="AU154" s="339">
        <f>AU153</f>
        <v>2</v>
      </c>
      <c r="AV154" s="340"/>
      <c r="AW154" s="340"/>
      <c r="AX154" s="1319"/>
      <c r="AY154" s="117"/>
    </row>
    <row r="155" spans="1:51" s="21" customFormat="1" ht="24.75" customHeight="1">
      <c r="A155" s="233"/>
      <c r="B155" s="234"/>
      <c r="C155" s="234"/>
      <c r="D155" s="234"/>
      <c r="E155" s="234"/>
      <c r="F155" s="235"/>
      <c r="G155" s="1320" t="s">
        <v>259</v>
      </c>
      <c r="H155" s="1321"/>
      <c r="I155" s="1321"/>
      <c r="J155" s="1321"/>
      <c r="K155" s="1322"/>
      <c r="L155" s="1323" t="s">
        <v>261</v>
      </c>
      <c r="M155" s="1324"/>
      <c r="N155" s="1324"/>
      <c r="O155" s="1324"/>
      <c r="P155" s="1324"/>
      <c r="Q155" s="1324"/>
      <c r="R155" s="1324"/>
      <c r="S155" s="1324"/>
      <c r="T155" s="1324"/>
      <c r="U155" s="1324"/>
      <c r="V155" s="1324"/>
      <c r="W155" s="1324"/>
      <c r="X155" s="1325"/>
      <c r="Y155" s="1326">
        <v>1</v>
      </c>
      <c r="Z155" s="1327"/>
      <c r="AA155" s="1327"/>
      <c r="AB155" s="1328"/>
      <c r="AC155" s="191" t="s">
        <v>297</v>
      </c>
      <c r="AD155" s="191"/>
      <c r="AE155" s="191"/>
      <c r="AF155" s="191"/>
      <c r="AG155" s="191"/>
      <c r="AH155" s="191"/>
      <c r="AI155" s="191"/>
      <c r="AJ155" s="191"/>
      <c r="AK155" s="191"/>
      <c r="AL155" s="191"/>
      <c r="AM155" s="191"/>
      <c r="AN155" s="191"/>
      <c r="AO155" s="191"/>
      <c r="AP155" s="191"/>
      <c r="AQ155" s="191"/>
      <c r="AR155" s="191"/>
      <c r="AS155" s="191"/>
      <c r="AT155" s="191"/>
      <c r="AU155" s="191"/>
      <c r="AV155" s="191"/>
      <c r="AW155" s="191"/>
      <c r="AX155" s="306"/>
      <c r="AY155" s="117"/>
    </row>
    <row r="156" spans="1:51" s="21" customFormat="1" ht="24.75" customHeight="1">
      <c r="A156" s="233"/>
      <c r="B156" s="234"/>
      <c r="C156" s="234"/>
      <c r="D156" s="234"/>
      <c r="E156" s="234"/>
      <c r="F156" s="235"/>
      <c r="G156" s="326" t="s">
        <v>259</v>
      </c>
      <c r="H156" s="327"/>
      <c r="I156" s="327"/>
      <c r="J156" s="327"/>
      <c r="K156" s="328"/>
      <c r="L156" s="1329" t="s">
        <v>262</v>
      </c>
      <c r="M156" s="1330"/>
      <c r="N156" s="1330"/>
      <c r="O156" s="1330"/>
      <c r="P156" s="1330"/>
      <c r="Q156" s="1330"/>
      <c r="R156" s="1330"/>
      <c r="S156" s="1330"/>
      <c r="T156" s="1330"/>
      <c r="U156" s="1330"/>
      <c r="V156" s="1330"/>
      <c r="W156" s="1330"/>
      <c r="X156" s="1331"/>
      <c r="Y156" s="1332">
        <v>0.03</v>
      </c>
      <c r="Z156" s="1333"/>
      <c r="AA156" s="1333"/>
      <c r="AB156" s="1334"/>
      <c r="AC156" s="194" t="s">
        <v>47</v>
      </c>
      <c r="AD156" s="194"/>
      <c r="AE156" s="194"/>
      <c r="AF156" s="194"/>
      <c r="AG156" s="195"/>
      <c r="AH156" s="196" t="s">
        <v>86</v>
      </c>
      <c r="AI156" s="194"/>
      <c r="AJ156" s="194"/>
      <c r="AK156" s="194"/>
      <c r="AL156" s="194"/>
      <c r="AM156" s="194"/>
      <c r="AN156" s="194"/>
      <c r="AO156" s="194"/>
      <c r="AP156" s="194"/>
      <c r="AQ156" s="194"/>
      <c r="AR156" s="194"/>
      <c r="AS156" s="194"/>
      <c r="AT156" s="195"/>
      <c r="AU156" s="197" t="s">
        <v>87</v>
      </c>
      <c r="AV156" s="198"/>
      <c r="AW156" s="198"/>
      <c r="AX156" s="283"/>
      <c r="AY156" s="117"/>
    </row>
    <row r="157" spans="1:51" s="21" customFormat="1" ht="24.75" customHeight="1">
      <c r="A157" s="233"/>
      <c r="B157" s="234"/>
      <c r="C157" s="234"/>
      <c r="D157" s="234"/>
      <c r="E157" s="234"/>
      <c r="F157" s="235"/>
      <c r="G157" s="335" t="s">
        <v>28</v>
      </c>
      <c r="H157" s="219"/>
      <c r="I157" s="219"/>
      <c r="J157" s="219"/>
      <c r="K157" s="220"/>
      <c r="L157" s="205"/>
      <c r="M157" s="380"/>
      <c r="N157" s="380"/>
      <c r="O157" s="380"/>
      <c r="P157" s="380"/>
      <c r="Q157" s="380"/>
      <c r="R157" s="380"/>
      <c r="S157" s="380"/>
      <c r="T157" s="380"/>
      <c r="U157" s="380"/>
      <c r="V157" s="380"/>
      <c r="W157" s="380"/>
      <c r="X157" s="381"/>
      <c r="Y157" s="339">
        <f>SUM(Y153:AB156)</f>
        <v>5663.03</v>
      </c>
      <c r="Z157" s="340"/>
      <c r="AA157" s="340"/>
      <c r="AB157" s="341"/>
      <c r="AC157" s="219" t="s">
        <v>554</v>
      </c>
      <c r="AD157" s="219"/>
      <c r="AE157" s="219"/>
      <c r="AF157" s="219"/>
      <c r="AG157" s="220"/>
      <c r="AH157" s="184" t="s">
        <v>296</v>
      </c>
      <c r="AI157" s="387"/>
      <c r="AJ157" s="387"/>
      <c r="AK157" s="387"/>
      <c r="AL157" s="387"/>
      <c r="AM157" s="387"/>
      <c r="AN157" s="387"/>
      <c r="AO157" s="387"/>
      <c r="AP157" s="387"/>
      <c r="AQ157" s="387"/>
      <c r="AR157" s="387"/>
      <c r="AS157" s="387"/>
      <c r="AT157" s="388"/>
      <c r="AU157" s="339">
        <v>2</v>
      </c>
      <c r="AV157" s="340"/>
      <c r="AW157" s="340"/>
      <c r="AX157" s="1319"/>
      <c r="AY157" s="117"/>
    </row>
    <row r="158" spans="1:51" s="21" customFormat="1" ht="24.75" customHeight="1">
      <c r="A158" s="233"/>
      <c r="B158" s="234"/>
      <c r="C158" s="234"/>
      <c r="D158" s="234"/>
      <c r="E158" s="234"/>
      <c r="F158" s="235"/>
      <c r="G158" s="190" t="s">
        <v>263</v>
      </c>
      <c r="H158" s="191"/>
      <c r="I158" s="191"/>
      <c r="J158" s="191"/>
      <c r="K158" s="191"/>
      <c r="L158" s="191"/>
      <c r="M158" s="191"/>
      <c r="N158" s="191"/>
      <c r="O158" s="191"/>
      <c r="P158" s="191"/>
      <c r="Q158" s="191"/>
      <c r="R158" s="191"/>
      <c r="S158" s="191"/>
      <c r="T158" s="191"/>
      <c r="U158" s="191"/>
      <c r="V158" s="191"/>
      <c r="W158" s="191"/>
      <c r="X158" s="191"/>
      <c r="Y158" s="191"/>
      <c r="Z158" s="191"/>
      <c r="AA158" s="191"/>
      <c r="AB158" s="192"/>
      <c r="AC158" s="219" t="s">
        <v>28</v>
      </c>
      <c r="AD158" s="219"/>
      <c r="AE158" s="219"/>
      <c r="AF158" s="219"/>
      <c r="AG158" s="220"/>
      <c r="AH158" s="205"/>
      <c r="AI158" s="380"/>
      <c r="AJ158" s="380"/>
      <c r="AK158" s="380"/>
      <c r="AL158" s="380"/>
      <c r="AM158" s="380"/>
      <c r="AN158" s="380"/>
      <c r="AO158" s="380"/>
      <c r="AP158" s="380"/>
      <c r="AQ158" s="380"/>
      <c r="AR158" s="380"/>
      <c r="AS158" s="380"/>
      <c r="AT158" s="381"/>
      <c r="AU158" s="339">
        <f>AU157</f>
        <v>2</v>
      </c>
      <c r="AV158" s="340"/>
      <c r="AW158" s="340"/>
      <c r="AX158" s="1319"/>
      <c r="AY158" s="117"/>
    </row>
    <row r="159" spans="1:51" s="21" customFormat="1" ht="24.75" customHeight="1">
      <c r="A159" s="233"/>
      <c r="B159" s="234"/>
      <c r="C159" s="234"/>
      <c r="D159" s="234"/>
      <c r="E159" s="234"/>
      <c r="F159" s="235"/>
      <c r="G159" s="193" t="s">
        <v>47</v>
      </c>
      <c r="H159" s="194"/>
      <c r="I159" s="194"/>
      <c r="J159" s="194"/>
      <c r="K159" s="195"/>
      <c r="L159" s="196" t="s">
        <v>86</v>
      </c>
      <c r="M159" s="194"/>
      <c r="N159" s="194"/>
      <c r="O159" s="194"/>
      <c r="P159" s="194"/>
      <c r="Q159" s="194"/>
      <c r="R159" s="194"/>
      <c r="S159" s="194"/>
      <c r="T159" s="194"/>
      <c r="U159" s="194"/>
      <c r="V159" s="194"/>
      <c r="W159" s="194"/>
      <c r="X159" s="195"/>
      <c r="Y159" s="197" t="s">
        <v>87</v>
      </c>
      <c r="Z159" s="198"/>
      <c r="AA159" s="198"/>
      <c r="AB159" s="199"/>
      <c r="AC159" s="191" t="s">
        <v>299</v>
      </c>
      <c r="AD159" s="191"/>
      <c r="AE159" s="191"/>
      <c r="AF159" s="191"/>
      <c r="AG159" s="191"/>
      <c r="AH159" s="191"/>
      <c r="AI159" s="191"/>
      <c r="AJ159" s="191"/>
      <c r="AK159" s="191"/>
      <c r="AL159" s="191"/>
      <c r="AM159" s="191"/>
      <c r="AN159" s="191"/>
      <c r="AO159" s="191"/>
      <c r="AP159" s="191"/>
      <c r="AQ159" s="191"/>
      <c r="AR159" s="191"/>
      <c r="AS159" s="191"/>
      <c r="AT159" s="191"/>
      <c r="AU159" s="191"/>
      <c r="AV159" s="191"/>
      <c r="AW159" s="191"/>
      <c r="AX159" s="306"/>
      <c r="AY159" s="117"/>
    </row>
    <row r="160" spans="1:51" s="21" customFormat="1" ht="24.75" customHeight="1">
      <c r="A160" s="233"/>
      <c r="B160" s="234"/>
      <c r="C160" s="234"/>
      <c r="D160" s="234"/>
      <c r="E160" s="234"/>
      <c r="F160" s="235"/>
      <c r="G160" s="288" t="s">
        <v>554</v>
      </c>
      <c r="H160" s="289"/>
      <c r="I160" s="289"/>
      <c r="J160" s="289"/>
      <c r="K160" s="290"/>
      <c r="L160" s="1335" t="s">
        <v>264</v>
      </c>
      <c r="M160" s="1336"/>
      <c r="N160" s="1336"/>
      <c r="O160" s="1336"/>
      <c r="P160" s="1336"/>
      <c r="Q160" s="1336"/>
      <c r="R160" s="1336"/>
      <c r="S160" s="1336"/>
      <c r="T160" s="1336"/>
      <c r="U160" s="1336"/>
      <c r="V160" s="1336"/>
      <c r="W160" s="1336"/>
      <c r="X160" s="1337"/>
      <c r="Y160" s="323">
        <v>1205</v>
      </c>
      <c r="Z160" s="324"/>
      <c r="AA160" s="324"/>
      <c r="AB160" s="325"/>
      <c r="AC160" s="194" t="s">
        <v>47</v>
      </c>
      <c r="AD160" s="194"/>
      <c r="AE160" s="194"/>
      <c r="AF160" s="194"/>
      <c r="AG160" s="195"/>
      <c r="AH160" s="196" t="s">
        <v>86</v>
      </c>
      <c r="AI160" s="194"/>
      <c r="AJ160" s="194"/>
      <c r="AK160" s="194"/>
      <c r="AL160" s="194"/>
      <c r="AM160" s="194"/>
      <c r="AN160" s="194"/>
      <c r="AO160" s="194"/>
      <c r="AP160" s="194"/>
      <c r="AQ160" s="194"/>
      <c r="AR160" s="194"/>
      <c r="AS160" s="194"/>
      <c r="AT160" s="195"/>
      <c r="AU160" s="197" t="s">
        <v>87</v>
      </c>
      <c r="AV160" s="198"/>
      <c r="AW160" s="198"/>
      <c r="AX160" s="283"/>
      <c r="AY160" s="117"/>
    </row>
    <row r="161" spans="1:51" s="21" customFormat="1" ht="24.75" customHeight="1">
      <c r="A161" s="233"/>
      <c r="B161" s="234"/>
      <c r="C161" s="234"/>
      <c r="D161" s="234"/>
      <c r="E161" s="234"/>
      <c r="F161" s="235"/>
      <c r="G161" s="1320" t="s">
        <v>259</v>
      </c>
      <c r="H161" s="1321"/>
      <c r="I161" s="1321"/>
      <c r="J161" s="1321"/>
      <c r="K161" s="1322"/>
      <c r="L161" s="1323" t="s">
        <v>267</v>
      </c>
      <c r="M161" s="1324"/>
      <c r="N161" s="1324"/>
      <c r="O161" s="1324"/>
      <c r="P161" s="1324"/>
      <c r="Q161" s="1324"/>
      <c r="R161" s="1324"/>
      <c r="S161" s="1324"/>
      <c r="T161" s="1324"/>
      <c r="U161" s="1324"/>
      <c r="V161" s="1324"/>
      <c r="W161" s="1324"/>
      <c r="X161" s="1325"/>
      <c r="Y161" s="1326">
        <v>8</v>
      </c>
      <c r="Z161" s="1327"/>
      <c r="AA161" s="1327"/>
      <c r="AB161" s="1328"/>
      <c r="AC161" s="219" t="s">
        <v>554</v>
      </c>
      <c r="AD161" s="219"/>
      <c r="AE161" s="219"/>
      <c r="AF161" s="219"/>
      <c r="AG161" s="220"/>
      <c r="AH161" s="386" t="s">
        <v>298</v>
      </c>
      <c r="AI161" s="185"/>
      <c r="AJ161" s="185"/>
      <c r="AK161" s="185"/>
      <c r="AL161" s="185"/>
      <c r="AM161" s="185"/>
      <c r="AN161" s="185"/>
      <c r="AO161" s="185"/>
      <c r="AP161" s="185"/>
      <c r="AQ161" s="185"/>
      <c r="AR161" s="185"/>
      <c r="AS161" s="185"/>
      <c r="AT161" s="186"/>
      <c r="AU161" s="339">
        <v>2</v>
      </c>
      <c r="AV161" s="340"/>
      <c r="AW161" s="340"/>
      <c r="AX161" s="1319"/>
      <c r="AY161" s="117"/>
    </row>
    <row r="162" spans="1:51" s="21" customFormat="1" ht="24.75" customHeight="1">
      <c r="A162" s="233"/>
      <c r="B162" s="234"/>
      <c r="C162" s="234"/>
      <c r="D162" s="234"/>
      <c r="E162" s="234"/>
      <c r="F162" s="235"/>
      <c r="G162" s="1320" t="s">
        <v>266</v>
      </c>
      <c r="H162" s="1321"/>
      <c r="I162" s="1321"/>
      <c r="J162" s="1321"/>
      <c r="K162" s="1322"/>
      <c r="L162" s="1323" t="s">
        <v>265</v>
      </c>
      <c r="M162" s="1324"/>
      <c r="N162" s="1324"/>
      <c r="O162" s="1324"/>
      <c r="P162" s="1324"/>
      <c r="Q162" s="1324"/>
      <c r="R162" s="1324"/>
      <c r="S162" s="1324"/>
      <c r="T162" s="1324"/>
      <c r="U162" s="1324"/>
      <c r="V162" s="1324"/>
      <c r="W162" s="1324"/>
      <c r="X162" s="1325"/>
      <c r="Y162" s="1326">
        <v>2</v>
      </c>
      <c r="Z162" s="1327"/>
      <c r="AA162" s="1327"/>
      <c r="AB162" s="1328"/>
      <c r="AC162" s="219" t="s">
        <v>28</v>
      </c>
      <c r="AD162" s="219"/>
      <c r="AE162" s="219"/>
      <c r="AF162" s="219"/>
      <c r="AG162" s="220"/>
      <c r="AH162" s="205"/>
      <c r="AI162" s="380"/>
      <c r="AJ162" s="380"/>
      <c r="AK162" s="380"/>
      <c r="AL162" s="380"/>
      <c r="AM162" s="380"/>
      <c r="AN162" s="380"/>
      <c r="AO162" s="380"/>
      <c r="AP162" s="380"/>
      <c r="AQ162" s="380"/>
      <c r="AR162" s="380"/>
      <c r="AS162" s="380"/>
      <c r="AT162" s="381"/>
      <c r="AU162" s="339">
        <f>AU161</f>
        <v>2</v>
      </c>
      <c r="AV162" s="340"/>
      <c r="AW162" s="340"/>
      <c r="AX162" s="1319"/>
      <c r="AY162" s="117"/>
    </row>
    <row r="163" spans="1:51" s="21" customFormat="1" ht="24.75" customHeight="1">
      <c r="A163" s="233"/>
      <c r="B163" s="234"/>
      <c r="C163" s="234"/>
      <c r="D163" s="234"/>
      <c r="E163" s="234"/>
      <c r="F163" s="235"/>
      <c r="G163" s="326" t="s">
        <v>554</v>
      </c>
      <c r="H163" s="327"/>
      <c r="I163" s="327"/>
      <c r="J163" s="327"/>
      <c r="K163" s="328"/>
      <c r="L163" s="329" t="s">
        <v>268</v>
      </c>
      <c r="M163" s="330"/>
      <c r="N163" s="330"/>
      <c r="O163" s="330"/>
      <c r="P163" s="330"/>
      <c r="Q163" s="330"/>
      <c r="R163" s="330"/>
      <c r="S163" s="330"/>
      <c r="T163" s="330"/>
      <c r="U163" s="330"/>
      <c r="V163" s="330"/>
      <c r="W163" s="330"/>
      <c r="X163" s="331"/>
      <c r="Y163" s="332">
        <v>0.1</v>
      </c>
      <c r="Z163" s="333"/>
      <c r="AA163" s="333"/>
      <c r="AB163" s="334"/>
      <c r="AC163" s="191" t="s">
        <v>301</v>
      </c>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306"/>
      <c r="AY163" s="117"/>
    </row>
    <row r="164" spans="1:51" s="21" customFormat="1" ht="24.75" customHeight="1">
      <c r="A164" s="233"/>
      <c r="B164" s="234"/>
      <c r="C164" s="234"/>
      <c r="D164" s="234"/>
      <c r="E164" s="234"/>
      <c r="F164" s="235"/>
      <c r="G164" s="335" t="s">
        <v>28</v>
      </c>
      <c r="H164" s="219"/>
      <c r="I164" s="219"/>
      <c r="J164" s="219"/>
      <c r="K164" s="220"/>
      <c r="L164" s="205"/>
      <c r="M164" s="380"/>
      <c r="N164" s="380"/>
      <c r="O164" s="380"/>
      <c r="P164" s="380"/>
      <c r="Q164" s="380"/>
      <c r="R164" s="380"/>
      <c r="S164" s="380"/>
      <c r="T164" s="380"/>
      <c r="U164" s="380"/>
      <c r="V164" s="380"/>
      <c r="W164" s="380"/>
      <c r="X164" s="381"/>
      <c r="Y164" s="339">
        <f>SUM(Y160:AB163)</f>
        <v>1215.0999999999999</v>
      </c>
      <c r="Z164" s="340"/>
      <c r="AA164" s="340"/>
      <c r="AB164" s="341"/>
      <c r="AC164" s="194" t="s">
        <v>47</v>
      </c>
      <c r="AD164" s="194"/>
      <c r="AE164" s="194"/>
      <c r="AF164" s="194"/>
      <c r="AG164" s="195"/>
      <c r="AH164" s="196" t="s">
        <v>86</v>
      </c>
      <c r="AI164" s="194"/>
      <c r="AJ164" s="194"/>
      <c r="AK164" s="194"/>
      <c r="AL164" s="194"/>
      <c r="AM164" s="194"/>
      <c r="AN164" s="194"/>
      <c r="AO164" s="194"/>
      <c r="AP164" s="194"/>
      <c r="AQ164" s="194"/>
      <c r="AR164" s="194"/>
      <c r="AS164" s="194"/>
      <c r="AT164" s="195"/>
      <c r="AU164" s="197" t="s">
        <v>87</v>
      </c>
      <c r="AV164" s="198"/>
      <c r="AW164" s="198"/>
      <c r="AX164" s="283"/>
      <c r="AY164" s="117"/>
    </row>
    <row r="165" spans="1:51" s="21" customFormat="1" ht="24.75" customHeight="1">
      <c r="A165" s="233"/>
      <c r="B165" s="234"/>
      <c r="C165" s="234"/>
      <c r="D165" s="234"/>
      <c r="E165" s="234"/>
      <c r="F165" s="235"/>
      <c r="G165" s="190" t="s">
        <v>270</v>
      </c>
      <c r="H165" s="191"/>
      <c r="I165" s="191"/>
      <c r="J165" s="191"/>
      <c r="K165" s="191"/>
      <c r="L165" s="191"/>
      <c r="M165" s="191"/>
      <c r="N165" s="191"/>
      <c r="O165" s="191"/>
      <c r="P165" s="191"/>
      <c r="Q165" s="191"/>
      <c r="R165" s="191"/>
      <c r="S165" s="191"/>
      <c r="T165" s="191"/>
      <c r="U165" s="191"/>
      <c r="V165" s="191"/>
      <c r="W165" s="191"/>
      <c r="X165" s="191"/>
      <c r="Y165" s="191"/>
      <c r="Z165" s="191"/>
      <c r="AA165" s="191"/>
      <c r="AB165" s="192"/>
      <c r="AC165" s="219" t="s">
        <v>554</v>
      </c>
      <c r="AD165" s="219"/>
      <c r="AE165" s="219"/>
      <c r="AF165" s="219"/>
      <c r="AG165" s="220"/>
      <c r="AH165" s="184" t="s">
        <v>300</v>
      </c>
      <c r="AI165" s="387"/>
      <c r="AJ165" s="387"/>
      <c r="AK165" s="387"/>
      <c r="AL165" s="387"/>
      <c r="AM165" s="387"/>
      <c r="AN165" s="387"/>
      <c r="AO165" s="387"/>
      <c r="AP165" s="387"/>
      <c r="AQ165" s="387"/>
      <c r="AR165" s="387"/>
      <c r="AS165" s="387"/>
      <c r="AT165" s="388"/>
      <c r="AU165" s="339">
        <v>1</v>
      </c>
      <c r="AV165" s="340"/>
      <c r="AW165" s="340"/>
      <c r="AX165" s="1319"/>
      <c r="AY165" s="117"/>
    </row>
    <row r="166" spans="1:51" s="21" customFormat="1" ht="24.75" customHeight="1">
      <c r="A166" s="233"/>
      <c r="B166" s="234"/>
      <c r="C166" s="234"/>
      <c r="D166" s="234"/>
      <c r="E166" s="234"/>
      <c r="F166" s="235"/>
      <c r="G166" s="193" t="s">
        <v>47</v>
      </c>
      <c r="H166" s="194"/>
      <c r="I166" s="194"/>
      <c r="J166" s="194"/>
      <c r="K166" s="195"/>
      <c r="L166" s="196" t="s">
        <v>86</v>
      </c>
      <c r="M166" s="194"/>
      <c r="N166" s="194"/>
      <c r="O166" s="194"/>
      <c r="P166" s="194"/>
      <c r="Q166" s="194"/>
      <c r="R166" s="194"/>
      <c r="S166" s="194"/>
      <c r="T166" s="194"/>
      <c r="U166" s="194"/>
      <c r="V166" s="194"/>
      <c r="W166" s="194"/>
      <c r="X166" s="195"/>
      <c r="Y166" s="197" t="s">
        <v>87</v>
      </c>
      <c r="Z166" s="198"/>
      <c r="AA166" s="198"/>
      <c r="AB166" s="199"/>
      <c r="AC166" s="219" t="s">
        <v>28</v>
      </c>
      <c r="AD166" s="219"/>
      <c r="AE166" s="219"/>
      <c r="AF166" s="219"/>
      <c r="AG166" s="220"/>
      <c r="AH166" s="205"/>
      <c r="AI166" s="380"/>
      <c r="AJ166" s="380"/>
      <c r="AK166" s="380"/>
      <c r="AL166" s="380"/>
      <c r="AM166" s="380"/>
      <c r="AN166" s="380"/>
      <c r="AO166" s="380"/>
      <c r="AP166" s="380"/>
      <c r="AQ166" s="380"/>
      <c r="AR166" s="380"/>
      <c r="AS166" s="380"/>
      <c r="AT166" s="381"/>
      <c r="AU166" s="339">
        <f>AU165</f>
        <v>1</v>
      </c>
      <c r="AV166" s="340"/>
      <c r="AW166" s="340"/>
      <c r="AX166" s="1319"/>
      <c r="AY166" s="117"/>
    </row>
    <row r="167" spans="1:51" s="21" customFormat="1" ht="24.75" customHeight="1">
      <c r="A167" s="233"/>
      <c r="B167" s="234"/>
      <c r="C167" s="234"/>
      <c r="D167" s="234"/>
      <c r="E167" s="234"/>
      <c r="F167" s="235"/>
      <c r="G167" s="335" t="s">
        <v>555</v>
      </c>
      <c r="H167" s="219"/>
      <c r="I167" s="219"/>
      <c r="J167" s="219"/>
      <c r="K167" s="220"/>
      <c r="L167" s="184" t="s">
        <v>271</v>
      </c>
      <c r="M167" s="387"/>
      <c r="N167" s="387"/>
      <c r="O167" s="387"/>
      <c r="P167" s="387"/>
      <c r="Q167" s="387"/>
      <c r="R167" s="387"/>
      <c r="S167" s="387"/>
      <c r="T167" s="387"/>
      <c r="U167" s="387"/>
      <c r="V167" s="387"/>
      <c r="W167" s="387"/>
      <c r="X167" s="388"/>
      <c r="Y167" s="339">
        <v>16</v>
      </c>
      <c r="Z167" s="340"/>
      <c r="AA167" s="340"/>
      <c r="AB167" s="341"/>
      <c r="AC167" s="191" t="s">
        <v>303</v>
      </c>
      <c r="AD167" s="191"/>
      <c r="AE167" s="191"/>
      <c r="AF167" s="191"/>
      <c r="AG167" s="191"/>
      <c r="AH167" s="191"/>
      <c r="AI167" s="191"/>
      <c r="AJ167" s="191"/>
      <c r="AK167" s="191"/>
      <c r="AL167" s="191"/>
      <c r="AM167" s="191"/>
      <c r="AN167" s="191"/>
      <c r="AO167" s="191"/>
      <c r="AP167" s="191"/>
      <c r="AQ167" s="191"/>
      <c r="AR167" s="191"/>
      <c r="AS167" s="191"/>
      <c r="AT167" s="191"/>
      <c r="AU167" s="191"/>
      <c r="AV167" s="191"/>
      <c r="AW167" s="191"/>
      <c r="AX167" s="306"/>
      <c r="AY167" s="117"/>
    </row>
    <row r="168" spans="1:51" s="21" customFormat="1" ht="24.75" customHeight="1">
      <c r="A168" s="233"/>
      <c r="B168" s="234"/>
      <c r="C168" s="234"/>
      <c r="D168" s="234"/>
      <c r="E168" s="234"/>
      <c r="F168" s="235"/>
      <c r="G168" s="335" t="s">
        <v>28</v>
      </c>
      <c r="H168" s="219"/>
      <c r="I168" s="219"/>
      <c r="J168" s="219"/>
      <c r="K168" s="220"/>
      <c r="L168" s="205"/>
      <c r="M168" s="380"/>
      <c r="N168" s="380"/>
      <c r="O168" s="380"/>
      <c r="P168" s="380"/>
      <c r="Q168" s="380"/>
      <c r="R168" s="380"/>
      <c r="S168" s="380"/>
      <c r="T168" s="380"/>
      <c r="U168" s="380"/>
      <c r="V168" s="380"/>
      <c r="W168" s="380"/>
      <c r="X168" s="381"/>
      <c r="Y168" s="339">
        <f>Y167</f>
        <v>16</v>
      </c>
      <c r="Z168" s="340"/>
      <c r="AA168" s="340"/>
      <c r="AB168" s="341"/>
      <c r="AC168" s="194" t="s">
        <v>47</v>
      </c>
      <c r="AD168" s="194"/>
      <c r="AE168" s="194"/>
      <c r="AF168" s="194"/>
      <c r="AG168" s="195"/>
      <c r="AH168" s="196" t="s">
        <v>86</v>
      </c>
      <c r="AI168" s="194"/>
      <c r="AJ168" s="194"/>
      <c r="AK168" s="194"/>
      <c r="AL168" s="194"/>
      <c r="AM168" s="194"/>
      <c r="AN168" s="194"/>
      <c r="AO168" s="194"/>
      <c r="AP168" s="194"/>
      <c r="AQ168" s="194"/>
      <c r="AR168" s="194"/>
      <c r="AS168" s="194"/>
      <c r="AT168" s="195"/>
      <c r="AU168" s="197" t="s">
        <v>87</v>
      </c>
      <c r="AV168" s="198"/>
      <c r="AW168" s="198"/>
      <c r="AX168" s="283"/>
      <c r="AY168" s="117"/>
    </row>
    <row r="169" spans="1:51" s="21" customFormat="1" ht="24.75" customHeight="1">
      <c r="A169" s="233"/>
      <c r="B169" s="234"/>
      <c r="C169" s="234"/>
      <c r="D169" s="234"/>
      <c r="E169" s="234"/>
      <c r="F169" s="235"/>
      <c r="G169" s="190" t="s">
        <v>272</v>
      </c>
      <c r="H169" s="191"/>
      <c r="I169" s="191"/>
      <c r="J169" s="191"/>
      <c r="K169" s="191"/>
      <c r="L169" s="191"/>
      <c r="M169" s="191"/>
      <c r="N169" s="191"/>
      <c r="O169" s="191"/>
      <c r="P169" s="191"/>
      <c r="Q169" s="191"/>
      <c r="R169" s="191"/>
      <c r="S169" s="191"/>
      <c r="T169" s="191"/>
      <c r="U169" s="191"/>
      <c r="V169" s="191"/>
      <c r="W169" s="191"/>
      <c r="X169" s="191"/>
      <c r="Y169" s="191"/>
      <c r="Z169" s="191"/>
      <c r="AA169" s="191"/>
      <c r="AB169" s="192"/>
      <c r="AC169" s="219" t="s">
        <v>554</v>
      </c>
      <c r="AD169" s="219"/>
      <c r="AE169" s="219"/>
      <c r="AF169" s="219"/>
      <c r="AG169" s="220"/>
      <c r="AH169" s="184" t="s">
        <v>304</v>
      </c>
      <c r="AI169" s="387"/>
      <c r="AJ169" s="387"/>
      <c r="AK169" s="387"/>
      <c r="AL169" s="387"/>
      <c r="AM169" s="387"/>
      <c r="AN169" s="387"/>
      <c r="AO169" s="387"/>
      <c r="AP169" s="387"/>
      <c r="AQ169" s="387"/>
      <c r="AR169" s="387"/>
      <c r="AS169" s="387"/>
      <c r="AT169" s="388"/>
      <c r="AU169" s="339">
        <v>1</v>
      </c>
      <c r="AV169" s="340"/>
      <c r="AW169" s="340"/>
      <c r="AX169" s="1319"/>
      <c r="AY169" s="117"/>
    </row>
    <row r="170" spans="1:51" s="21" customFormat="1" ht="24.75" customHeight="1">
      <c r="A170" s="233"/>
      <c r="B170" s="234"/>
      <c r="C170" s="234"/>
      <c r="D170" s="234"/>
      <c r="E170" s="234"/>
      <c r="F170" s="235"/>
      <c r="G170" s="193" t="s">
        <v>47</v>
      </c>
      <c r="H170" s="194"/>
      <c r="I170" s="194"/>
      <c r="J170" s="194"/>
      <c r="K170" s="195"/>
      <c r="L170" s="196" t="s">
        <v>86</v>
      </c>
      <c r="M170" s="194"/>
      <c r="N170" s="194"/>
      <c r="O170" s="194"/>
      <c r="P170" s="194"/>
      <c r="Q170" s="194"/>
      <c r="R170" s="194"/>
      <c r="S170" s="194"/>
      <c r="T170" s="194"/>
      <c r="U170" s="194"/>
      <c r="V170" s="194"/>
      <c r="W170" s="194"/>
      <c r="X170" s="195"/>
      <c r="Y170" s="197" t="s">
        <v>87</v>
      </c>
      <c r="Z170" s="198"/>
      <c r="AA170" s="198"/>
      <c r="AB170" s="199"/>
      <c r="AC170" s="219" t="s">
        <v>28</v>
      </c>
      <c r="AD170" s="219"/>
      <c r="AE170" s="219"/>
      <c r="AF170" s="219"/>
      <c r="AG170" s="220"/>
      <c r="AH170" s="205"/>
      <c r="AI170" s="380"/>
      <c r="AJ170" s="380"/>
      <c r="AK170" s="380"/>
      <c r="AL170" s="380"/>
      <c r="AM170" s="380"/>
      <c r="AN170" s="380"/>
      <c r="AO170" s="380"/>
      <c r="AP170" s="380"/>
      <c r="AQ170" s="380"/>
      <c r="AR170" s="380"/>
      <c r="AS170" s="380"/>
      <c r="AT170" s="381"/>
      <c r="AU170" s="339">
        <f>AU169</f>
        <v>1</v>
      </c>
      <c r="AV170" s="340"/>
      <c r="AW170" s="340"/>
      <c r="AX170" s="1319"/>
      <c r="AY170" s="117"/>
    </row>
    <row r="171" spans="1:51" s="21" customFormat="1" ht="24.75" customHeight="1">
      <c r="A171" s="233"/>
      <c r="B171" s="234"/>
      <c r="C171" s="234"/>
      <c r="D171" s="234"/>
      <c r="E171" s="234"/>
      <c r="F171" s="235"/>
      <c r="G171" s="335" t="s">
        <v>147</v>
      </c>
      <c r="H171" s="219"/>
      <c r="I171" s="219"/>
      <c r="J171" s="219"/>
      <c r="K171" s="220"/>
      <c r="L171" s="184" t="s">
        <v>286</v>
      </c>
      <c r="M171" s="387"/>
      <c r="N171" s="387"/>
      <c r="O171" s="387"/>
      <c r="P171" s="387"/>
      <c r="Q171" s="387"/>
      <c r="R171" s="387"/>
      <c r="S171" s="387"/>
      <c r="T171" s="387"/>
      <c r="U171" s="387"/>
      <c r="V171" s="387"/>
      <c r="W171" s="387"/>
      <c r="X171" s="388"/>
      <c r="Y171" s="339">
        <v>14</v>
      </c>
      <c r="Z171" s="340"/>
      <c r="AA171" s="340"/>
      <c r="AB171" s="341"/>
      <c r="AC171" s="191" t="s">
        <v>306</v>
      </c>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306"/>
      <c r="AY171" s="117"/>
    </row>
    <row r="172" spans="1:51" s="21" customFormat="1" ht="24.75" customHeight="1">
      <c r="A172" s="233"/>
      <c r="B172" s="234"/>
      <c r="C172" s="234"/>
      <c r="D172" s="234"/>
      <c r="E172" s="234"/>
      <c r="F172" s="235"/>
      <c r="G172" s="335" t="s">
        <v>28</v>
      </c>
      <c r="H172" s="219"/>
      <c r="I172" s="219"/>
      <c r="J172" s="219"/>
      <c r="K172" s="220"/>
      <c r="L172" s="205"/>
      <c r="M172" s="380"/>
      <c r="N172" s="380"/>
      <c r="O172" s="380"/>
      <c r="P172" s="380"/>
      <c r="Q172" s="380"/>
      <c r="R172" s="380"/>
      <c r="S172" s="380"/>
      <c r="T172" s="380"/>
      <c r="U172" s="380"/>
      <c r="V172" s="380"/>
      <c r="W172" s="380"/>
      <c r="X172" s="381"/>
      <c r="Y172" s="339">
        <f>Y171</f>
        <v>14</v>
      </c>
      <c r="Z172" s="340"/>
      <c r="AA172" s="340"/>
      <c r="AB172" s="341"/>
      <c r="AC172" s="194" t="s">
        <v>47</v>
      </c>
      <c r="AD172" s="194"/>
      <c r="AE172" s="194"/>
      <c r="AF172" s="194"/>
      <c r="AG172" s="195"/>
      <c r="AH172" s="196" t="s">
        <v>86</v>
      </c>
      <c r="AI172" s="194"/>
      <c r="AJ172" s="194"/>
      <c r="AK172" s="194"/>
      <c r="AL172" s="194"/>
      <c r="AM172" s="194"/>
      <c r="AN172" s="194"/>
      <c r="AO172" s="194"/>
      <c r="AP172" s="194"/>
      <c r="AQ172" s="194"/>
      <c r="AR172" s="194"/>
      <c r="AS172" s="194"/>
      <c r="AT172" s="195"/>
      <c r="AU172" s="197" t="s">
        <v>87</v>
      </c>
      <c r="AV172" s="198"/>
      <c r="AW172" s="198"/>
      <c r="AX172" s="283"/>
      <c r="AY172" s="117"/>
    </row>
    <row r="173" spans="1:51" s="21" customFormat="1" ht="24.75" customHeight="1">
      <c r="A173" s="233"/>
      <c r="B173" s="234"/>
      <c r="C173" s="234"/>
      <c r="D173" s="234"/>
      <c r="E173" s="234"/>
      <c r="F173" s="235"/>
      <c r="G173" s="190" t="s">
        <v>273</v>
      </c>
      <c r="H173" s="191"/>
      <c r="I173" s="191"/>
      <c r="J173" s="191"/>
      <c r="K173" s="191"/>
      <c r="L173" s="191"/>
      <c r="M173" s="191"/>
      <c r="N173" s="191"/>
      <c r="O173" s="191"/>
      <c r="P173" s="191"/>
      <c r="Q173" s="191"/>
      <c r="R173" s="191"/>
      <c r="S173" s="191"/>
      <c r="T173" s="191"/>
      <c r="U173" s="191"/>
      <c r="V173" s="191"/>
      <c r="W173" s="191"/>
      <c r="X173" s="191"/>
      <c r="Y173" s="191"/>
      <c r="Z173" s="191"/>
      <c r="AA173" s="191"/>
      <c r="AB173" s="192"/>
      <c r="AC173" s="219" t="s">
        <v>556</v>
      </c>
      <c r="AD173" s="219"/>
      <c r="AE173" s="219"/>
      <c r="AF173" s="219"/>
      <c r="AG173" s="220"/>
      <c r="AH173" s="184" t="s">
        <v>308</v>
      </c>
      <c r="AI173" s="387"/>
      <c r="AJ173" s="387"/>
      <c r="AK173" s="387"/>
      <c r="AL173" s="387"/>
      <c r="AM173" s="387"/>
      <c r="AN173" s="387"/>
      <c r="AO173" s="387"/>
      <c r="AP173" s="387"/>
      <c r="AQ173" s="387"/>
      <c r="AR173" s="387"/>
      <c r="AS173" s="387"/>
      <c r="AT173" s="388"/>
      <c r="AU173" s="382">
        <v>0.8</v>
      </c>
      <c r="AV173" s="383"/>
      <c r="AW173" s="383"/>
      <c r="AX173" s="385"/>
      <c r="AY173" s="117"/>
    </row>
    <row r="174" spans="1:51" s="21" customFormat="1" ht="24.75" customHeight="1">
      <c r="A174" s="233"/>
      <c r="B174" s="234"/>
      <c r="C174" s="234"/>
      <c r="D174" s="234"/>
      <c r="E174" s="234"/>
      <c r="F174" s="235"/>
      <c r="G174" s="193" t="s">
        <v>47</v>
      </c>
      <c r="H174" s="194"/>
      <c r="I174" s="194"/>
      <c r="J174" s="194"/>
      <c r="K174" s="195"/>
      <c r="L174" s="196" t="s">
        <v>86</v>
      </c>
      <c r="M174" s="194"/>
      <c r="N174" s="194"/>
      <c r="O174" s="194"/>
      <c r="P174" s="194"/>
      <c r="Q174" s="194"/>
      <c r="R174" s="194"/>
      <c r="S174" s="194"/>
      <c r="T174" s="194"/>
      <c r="U174" s="194"/>
      <c r="V174" s="194"/>
      <c r="W174" s="194"/>
      <c r="X174" s="195"/>
      <c r="Y174" s="197" t="s">
        <v>87</v>
      </c>
      <c r="Z174" s="198"/>
      <c r="AA174" s="198"/>
      <c r="AB174" s="199"/>
      <c r="AC174" s="219" t="s">
        <v>28</v>
      </c>
      <c r="AD174" s="219"/>
      <c r="AE174" s="219"/>
      <c r="AF174" s="219"/>
      <c r="AG174" s="220"/>
      <c r="AH174" s="205"/>
      <c r="AI174" s="380"/>
      <c r="AJ174" s="380"/>
      <c r="AK174" s="380"/>
      <c r="AL174" s="380"/>
      <c r="AM174" s="380"/>
      <c r="AN174" s="380"/>
      <c r="AO174" s="380"/>
      <c r="AP174" s="380"/>
      <c r="AQ174" s="380"/>
      <c r="AR174" s="380"/>
      <c r="AS174" s="380"/>
      <c r="AT174" s="381"/>
      <c r="AU174" s="382">
        <f>SUM(AU172:AX173)</f>
        <v>0.8</v>
      </c>
      <c r="AV174" s="383"/>
      <c r="AW174" s="383"/>
      <c r="AX174" s="385"/>
      <c r="AY174" s="117"/>
    </row>
    <row r="175" spans="1:51" s="21" customFormat="1" ht="24.75" customHeight="1">
      <c r="A175" s="233"/>
      <c r="B175" s="234"/>
      <c r="C175" s="234"/>
      <c r="D175" s="234"/>
      <c r="E175" s="234"/>
      <c r="F175" s="235"/>
      <c r="G175" s="335" t="s">
        <v>554</v>
      </c>
      <c r="H175" s="219"/>
      <c r="I175" s="219"/>
      <c r="J175" s="219"/>
      <c r="K175" s="220"/>
      <c r="L175" s="336" t="s">
        <v>287</v>
      </c>
      <c r="M175" s="337"/>
      <c r="N175" s="337"/>
      <c r="O175" s="337"/>
      <c r="P175" s="337"/>
      <c r="Q175" s="337"/>
      <c r="R175" s="337"/>
      <c r="S175" s="337"/>
      <c r="T175" s="337"/>
      <c r="U175" s="337"/>
      <c r="V175" s="337"/>
      <c r="W175" s="337"/>
      <c r="X175" s="338"/>
      <c r="Y175" s="339">
        <v>11</v>
      </c>
      <c r="Z175" s="340"/>
      <c r="AA175" s="340"/>
      <c r="AB175" s="341"/>
      <c r="AC175" s="191" t="s">
        <v>309</v>
      </c>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306"/>
      <c r="AY175" s="117"/>
    </row>
    <row r="176" spans="1:51" s="21" customFormat="1" ht="24.75" customHeight="1">
      <c r="A176" s="233"/>
      <c r="B176" s="234"/>
      <c r="C176" s="234"/>
      <c r="D176" s="234"/>
      <c r="E176" s="234"/>
      <c r="F176" s="235"/>
      <c r="G176" s="335" t="s">
        <v>28</v>
      </c>
      <c r="H176" s="219"/>
      <c r="I176" s="219"/>
      <c r="J176" s="219"/>
      <c r="K176" s="220"/>
      <c r="L176" s="205"/>
      <c r="M176" s="380"/>
      <c r="N176" s="380"/>
      <c r="O176" s="380"/>
      <c r="P176" s="380"/>
      <c r="Q176" s="380"/>
      <c r="R176" s="380"/>
      <c r="S176" s="380"/>
      <c r="T176" s="380"/>
      <c r="U176" s="380"/>
      <c r="V176" s="380"/>
      <c r="W176" s="380"/>
      <c r="X176" s="381"/>
      <c r="Y176" s="339">
        <f>Y175</f>
        <v>11</v>
      </c>
      <c r="Z176" s="340"/>
      <c r="AA176" s="340"/>
      <c r="AB176" s="341"/>
      <c r="AC176" s="219" t="s">
        <v>557</v>
      </c>
      <c r="AD176" s="219"/>
      <c r="AE176" s="219"/>
      <c r="AF176" s="219"/>
      <c r="AG176" s="220"/>
      <c r="AH176" s="184" t="s">
        <v>310</v>
      </c>
      <c r="AI176" s="387"/>
      <c r="AJ176" s="387"/>
      <c r="AK176" s="387"/>
      <c r="AL176" s="387"/>
      <c r="AM176" s="387"/>
      <c r="AN176" s="387"/>
      <c r="AO176" s="387"/>
      <c r="AP176" s="387"/>
      <c r="AQ176" s="387"/>
      <c r="AR176" s="387"/>
      <c r="AS176" s="387"/>
      <c r="AT176" s="388"/>
      <c r="AU176" s="382">
        <v>0.8</v>
      </c>
      <c r="AV176" s="383"/>
      <c r="AW176" s="383"/>
      <c r="AX176" s="385"/>
      <c r="AY176" s="117"/>
    </row>
    <row r="177" spans="1:51" s="21" customFormat="1" ht="24.75" customHeight="1">
      <c r="A177" s="233"/>
      <c r="B177" s="234"/>
      <c r="C177" s="234"/>
      <c r="D177" s="234"/>
      <c r="E177" s="234"/>
      <c r="F177" s="235"/>
      <c r="G177" s="190" t="s">
        <v>274</v>
      </c>
      <c r="H177" s="191"/>
      <c r="I177" s="191"/>
      <c r="J177" s="191"/>
      <c r="K177" s="191"/>
      <c r="L177" s="191"/>
      <c r="M177" s="191"/>
      <c r="N177" s="191"/>
      <c r="O177" s="191"/>
      <c r="P177" s="191"/>
      <c r="Q177" s="191"/>
      <c r="R177" s="191"/>
      <c r="S177" s="191"/>
      <c r="T177" s="191"/>
      <c r="U177" s="191"/>
      <c r="V177" s="191"/>
      <c r="W177" s="191"/>
      <c r="X177" s="191"/>
      <c r="Y177" s="191"/>
      <c r="Z177" s="191"/>
      <c r="AA177" s="191"/>
      <c r="AB177" s="192"/>
      <c r="AC177" s="219" t="s">
        <v>28</v>
      </c>
      <c r="AD177" s="219"/>
      <c r="AE177" s="219"/>
      <c r="AF177" s="219"/>
      <c r="AG177" s="220"/>
      <c r="AH177" s="205"/>
      <c r="AI177" s="380"/>
      <c r="AJ177" s="380"/>
      <c r="AK177" s="380"/>
      <c r="AL177" s="380"/>
      <c r="AM177" s="380"/>
      <c r="AN177" s="380"/>
      <c r="AO177" s="380"/>
      <c r="AP177" s="380"/>
      <c r="AQ177" s="380"/>
      <c r="AR177" s="380"/>
      <c r="AS177" s="380"/>
      <c r="AT177" s="381"/>
      <c r="AU177" s="382">
        <f>SUM(AU176:AX176)</f>
        <v>0.8</v>
      </c>
      <c r="AV177" s="383"/>
      <c r="AW177" s="383"/>
      <c r="AX177" s="385"/>
      <c r="AY177" s="117"/>
    </row>
    <row r="178" spans="1:51" s="21" customFormat="1" ht="24.75" customHeight="1">
      <c r="A178" s="233"/>
      <c r="B178" s="234"/>
      <c r="C178" s="234"/>
      <c r="D178" s="234"/>
      <c r="E178" s="234"/>
      <c r="F178" s="235"/>
      <c r="G178" s="193" t="s">
        <v>47</v>
      </c>
      <c r="H178" s="194"/>
      <c r="I178" s="194"/>
      <c r="J178" s="194"/>
      <c r="K178" s="195"/>
      <c r="L178" s="196" t="s">
        <v>86</v>
      </c>
      <c r="M178" s="194"/>
      <c r="N178" s="194"/>
      <c r="O178" s="194"/>
      <c r="P178" s="194"/>
      <c r="Q178" s="194"/>
      <c r="R178" s="194"/>
      <c r="S178" s="194"/>
      <c r="T178" s="194"/>
      <c r="U178" s="194"/>
      <c r="V178" s="194"/>
      <c r="W178" s="194"/>
      <c r="X178" s="195"/>
      <c r="Y178" s="197" t="s">
        <v>87</v>
      </c>
      <c r="Z178" s="198"/>
      <c r="AA178" s="198"/>
      <c r="AB178" s="199"/>
      <c r="AC178" s="191" t="s">
        <v>311</v>
      </c>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306"/>
      <c r="AY178" s="117"/>
    </row>
    <row r="179" spans="1:51" s="21" customFormat="1" ht="24.75" customHeight="1">
      <c r="A179" s="233"/>
      <c r="B179" s="234"/>
      <c r="C179" s="234"/>
      <c r="D179" s="234"/>
      <c r="E179" s="234"/>
      <c r="F179" s="235"/>
      <c r="G179" s="335" t="s">
        <v>259</v>
      </c>
      <c r="H179" s="219"/>
      <c r="I179" s="219"/>
      <c r="J179" s="219"/>
      <c r="K179" s="220"/>
      <c r="L179" s="184" t="s">
        <v>288</v>
      </c>
      <c r="M179" s="387"/>
      <c r="N179" s="387"/>
      <c r="O179" s="387"/>
      <c r="P179" s="387"/>
      <c r="Q179" s="387"/>
      <c r="R179" s="387"/>
      <c r="S179" s="387"/>
      <c r="T179" s="387"/>
      <c r="U179" s="387"/>
      <c r="V179" s="387"/>
      <c r="W179" s="387"/>
      <c r="X179" s="388"/>
      <c r="Y179" s="339">
        <v>11</v>
      </c>
      <c r="Z179" s="340"/>
      <c r="AA179" s="340"/>
      <c r="AB179" s="341"/>
      <c r="AC179" s="194" t="s">
        <v>47</v>
      </c>
      <c r="AD179" s="194"/>
      <c r="AE179" s="194"/>
      <c r="AF179" s="194"/>
      <c r="AG179" s="195"/>
      <c r="AH179" s="196" t="s">
        <v>86</v>
      </c>
      <c r="AI179" s="194"/>
      <c r="AJ179" s="194"/>
      <c r="AK179" s="194"/>
      <c r="AL179" s="194"/>
      <c r="AM179" s="194"/>
      <c r="AN179" s="194"/>
      <c r="AO179" s="194"/>
      <c r="AP179" s="194"/>
      <c r="AQ179" s="194"/>
      <c r="AR179" s="194"/>
      <c r="AS179" s="194"/>
      <c r="AT179" s="195"/>
      <c r="AU179" s="197" t="s">
        <v>87</v>
      </c>
      <c r="AV179" s="198"/>
      <c r="AW179" s="198"/>
      <c r="AX179" s="283"/>
      <c r="AY179" s="117"/>
    </row>
    <row r="180" spans="1:51" s="21" customFormat="1" ht="24.75" customHeight="1">
      <c r="A180" s="233"/>
      <c r="B180" s="234"/>
      <c r="C180" s="234"/>
      <c r="D180" s="234"/>
      <c r="E180" s="234"/>
      <c r="F180" s="235"/>
      <c r="G180" s="335" t="s">
        <v>28</v>
      </c>
      <c r="H180" s="219"/>
      <c r="I180" s="219"/>
      <c r="J180" s="219"/>
      <c r="K180" s="220"/>
      <c r="L180" s="205"/>
      <c r="M180" s="380"/>
      <c r="N180" s="380"/>
      <c r="O180" s="380"/>
      <c r="P180" s="380"/>
      <c r="Q180" s="380"/>
      <c r="R180" s="380"/>
      <c r="S180" s="380"/>
      <c r="T180" s="380"/>
      <c r="U180" s="380"/>
      <c r="V180" s="380"/>
      <c r="W180" s="380"/>
      <c r="X180" s="381"/>
      <c r="Y180" s="339">
        <f>Y179</f>
        <v>11</v>
      </c>
      <c r="Z180" s="340"/>
      <c r="AA180" s="340"/>
      <c r="AB180" s="341"/>
      <c r="AC180" s="219" t="s">
        <v>557</v>
      </c>
      <c r="AD180" s="219"/>
      <c r="AE180" s="219"/>
      <c r="AF180" s="219"/>
      <c r="AG180" s="220"/>
      <c r="AH180" s="386" t="s">
        <v>305</v>
      </c>
      <c r="AI180" s="185"/>
      <c r="AJ180" s="185"/>
      <c r="AK180" s="185"/>
      <c r="AL180" s="185"/>
      <c r="AM180" s="185"/>
      <c r="AN180" s="185"/>
      <c r="AO180" s="185"/>
      <c r="AP180" s="185"/>
      <c r="AQ180" s="185"/>
      <c r="AR180" s="185"/>
      <c r="AS180" s="185"/>
      <c r="AT180" s="186"/>
      <c r="AU180" s="382">
        <v>0.8</v>
      </c>
      <c r="AV180" s="383"/>
      <c r="AW180" s="383"/>
      <c r="AX180" s="385"/>
      <c r="AY180" s="117"/>
    </row>
    <row r="181" spans="1:51" s="21" customFormat="1" ht="24.75" customHeight="1">
      <c r="A181" s="233"/>
      <c r="B181" s="234"/>
      <c r="C181" s="234"/>
      <c r="D181" s="234"/>
      <c r="E181" s="234"/>
      <c r="F181" s="235"/>
      <c r="G181" s="190" t="s">
        <v>275</v>
      </c>
      <c r="H181" s="191"/>
      <c r="I181" s="191"/>
      <c r="J181" s="191"/>
      <c r="K181" s="191"/>
      <c r="L181" s="191"/>
      <c r="M181" s="191"/>
      <c r="N181" s="191"/>
      <c r="O181" s="191"/>
      <c r="P181" s="191"/>
      <c r="Q181" s="191"/>
      <c r="R181" s="191"/>
      <c r="S181" s="191"/>
      <c r="T181" s="191"/>
      <c r="U181" s="191"/>
      <c r="V181" s="191"/>
      <c r="W181" s="191"/>
      <c r="X181" s="191"/>
      <c r="Y181" s="191"/>
      <c r="Z181" s="191"/>
      <c r="AA181" s="191"/>
      <c r="AB181" s="192"/>
      <c r="AC181" s="219" t="s">
        <v>28</v>
      </c>
      <c r="AD181" s="219"/>
      <c r="AE181" s="219"/>
      <c r="AF181" s="219"/>
      <c r="AG181" s="220"/>
      <c r="AH181" s="205"/>
      <c r="AI181" s="380"/>
      <c r="AJ181" s="380"/>
      <c r="AK181" s="380"/>
      <c r="AL181" s="380"/>
      <c r="AM181" s="380"/>
      <c r="AN181" s="380"/>
      <c r="AO181" s="380"/>
      <c r="AP181" s="380"/>
      <c r="AQ181" s="380"/>
      <c r="AR181" s="380"/>
      <c r="AS181" s="380"/>
      <c r="AT181" s="381"/>
      <c r="AU181" s="382">
        <f>SUM(AU179:AX180)</f>
        <v>0.8</v>
      </c>
      <c r="AV181" s="383"/>
      <c r="AW181" s="383"/>
      <c r="AX181" s="385"/>
      <c r="AY181" s="117"/>
    </row>
    <row r="182" spans="1:51" s="21" customFormat="1" ht="24.75" customHeight="1">
      <c r="A182" s="233"/>
      <c r="B182" s="234"/>
      <c r="C182" s="234"/>
      <c r="D182" s="234"/>
      <c r="E182" s="234"/>
      <c r="F182" s="235"/>
      <c r="G182" s="193" t="s">
        <v>47</v>
      </c>
      <c r="H182" s="194"/>
      <c r="I182" s="194"/>
      <c r="J182" s="194"/>
      <c r="K182" s="195"/>
      <c r="L182" s="196" t="s">
        <v>86</v>
      </c>
      <c r="M182" s="194"/>
      <c r="N182" s="194"/>
      <c r="O182" s="194"/>
      <c r="P182" s="194"/>
      <c r="Q182" s="194"/>
      <c r="R182" s="194"/>
      <c r="S182" s="194"/>
      <c r="T182" s="194"/>
      <c r="U182" s="194"/>
      <c r="V182" s="194"/>
      <c r="W182" s="194"/>
      <c r="X182" s="195"/>
      <c r="Y182" s="197" t="s">
        <v>87</v>
      </c>
      <c r="Z182" s="198"/>
      <c r="AA182" s="198"/>
      <c r="AB182" s="199"/>
      <c r="AC182" s="191" t="s">
        <v>312</v>
      </c>
      <c r="AD182" s="191"/>
      <c r="AE182" s="191"/>
      <c r="AF182" s="191"/>
      <c r="AG182" s="191"/>
      <c r="AH182" s="191"/>
      <c r="AI182" s="191"/>
      <c r="AJ182" s="191"/>
      <c r="AK182" s="191"/>
      <c r="AL182" s="191"/>
      <c r="AM182" s="191"/>
      <c r="AN182" s="191"/>
      <c r="AO182" s="191"/>
      <c r="AP182" s="191"/>
      <c r="AQ182" s="191"/>
      <c r="AR182" s="191"/>
      <c r="AS182" s="191"/>
      <c r="AT182" s="191"/>
      <c r="AU182" s="191"/>
      <c r="AV182" s="191"/>
      <c r="AW182" s="191"/>
      <c r="AX182" s="306"/>
      <c r="AY182" s="117"/>
    </row>
    <row r="183" spans="1:51" s="21" customFormat="1" ht="24.75" customHeight="1">
      <c r="A183" s="233"/>
      <c r="B183" s="234"/>
      <c r="C183" s="234"/>
      <c r="D183" s="234"/>
      <c r="E183" s="234"/>
      <c r="F183" s="235"/>
      <c r="G183" s="335" t="s">
        <v>554</v>
      </c>
      <c r="H183" s="219"/>
      <c r="I183" s="219"/>
      <c r="J183" s="219"/>
      <c r="K183" s="220"/>
      <c r="L183" s="184" t="s">
        <v>289</v>
      </c>
      <c r="M183" s="387"/>
      <c r="N183" s="387"/>
      <c r="O183" s="387"/>
      <c r="P183" s="387"/>
      <c r="Q183" s="387"/>
      <c r="R183" s="387"/>
      <c r="S183" s="387"/>
      <c r="T183" s="387"/>
      <c r="U183" s="387"/>
      <c r="V183" s="387"/>
      <c r="W183" s="387"/>
      <c r="X183" s="388"/>
      <c r="Y183" s="1338">
        <v>7</v>
      </c>
      <c r="Z183" s="1339"/>
      <c r="AA183" s="1339"/>
      <c r="AB183" s="1340"/>
      <c r="AC183" s="194" t="s">
        <v>47</v>
      </c>
      <c r="AD183" s="194"/>
      <c r="AE183" s="194"/>
      <c r="AF183" s="194"/>
      <c r="AG183" s="195"/>
      <c r="AH183" s="196" t="s">
        <v>86</v>
      </c>
      <c r="AI183" s="194"/>
      <c r="AJ183" s="194"/>
      <c r="AK183" s="194"/>
      <c r="AL183" s="194"/>
      <c r="AM183" s="194"/>
      <c r="AN183" s="194"/>
      <c r="AO183" s="194"/>
      <c r="AP183" s="194"/>
      <c r="AQ183" s="194"/>
      <c r="AR183" s="194"/>
      <c r="AS183" s="194"/>
      <c r="AT183" s="195"/>
      <c r="AU183" s="197" t="s">
        <v>87</v>
      </c>
      <c r="AV183" s="198"/>
      <c r="AW183" s="198"/>
      <c r="AX183" s="283"/>
      <c r="AY183" s="117"/>
    </row>
    <row r="184" spans="1:51" s="21" customFormat="1" ht="24.75" customHeight="1">
      <c r="A184" s="233"/>
      <c r="B184" s="234"/>
      <c r="C184" s="234"/>
      <c r="D184" s="234"/>
      <c r="E184" s="234"/>
      <c r="F184" s="235"/>
      <c r="G184" s="335" t="s">
        <v>28</v>
      </c>
      <c r="H184" s="219"/>
      <c r="I184" s="219"/>
      <c r="J184" s="219"/>
      <c r="K184" s="220"/>
      <c r="L184" s="205"/>
      <c r="M184" s="380"/>
      <c r="N184" s="380"/>
      <c r="O184" s="380"/>
      <c r="P184" s="380"/>
      <c r="Q184" s="380"/>
      <c r="R184" s="380"/>
      <c r="S184" s="380"/>
      <c r="T184" s="380"/>
      <c r="U184" s="380"/>
      <c r="V184" s="380"/>
      <c r="W184" s="380"/>
      <c r="X184" s="381"/>
      <c r="Y184" s="339">
        <f>Y183</f>
        <v>7</v>
      </c>
      <c r="Z184" s="340"/>
      <c r="AA184" s="340"/>
      <c r="AB184" s="341"/>
      <c r="AC184" s="219" t="s">
        <v>259</v>
      </c>
      <c r="AD184" s="219"/>
      <c r="AE184" s="219"/>
      <c r="AF184" s="219"/>
      <c r="AG184" s="220"/>
      <c r="AH184" s="184" t="s">
        <v>313</v>
      </c>
      <c r="AI184" s="387"/>
      <c r="AJ184" s="387"/>
      <c r="AK184" s="387"/>
      <c r="AL184" s="387"/>
      <c r="AM184" s="387"/>
      <c r="AN184" s="387"/>
      <c r="AO184" s="387"/>
      <c r="AP184" s="387"/>
      <c r="AQ184" s="387"/>
      <c r="AR184" s="387"/>
      <c r="AS184" s="387"/>
      <c r="AT184" s="388"/>
      <c r="AU184" s="382">
        <v>0.7</v>
      </c>
      <c r="AV184" s="383"/>
      <c r="AW184" s="383"/>
      <c r="AX184" s="385"/>
      <c r="AY184" s="117"/>
    </row>
    <row r="185" spans="1:51" s="21" customFormat="1" ht="24.75" customHeight="1">
      <c r="A185" s="233"/>
      <c r="B185" s="234"/>
      <c r="C185" s="234"/>
      <c r="D185" s="234"/>
      <c r="E185" s="234"/>
      <c r="F185" s="235"/>
      <c r="G185" s="190" t="s">
        <v>290</v>
      </c>
      <c r="H185" s="191"/>
      <c r="I185" s="191"/>
      <c r="J185" s="191"/>
      <c r="K185" s="191"/>
      <c r="L185" s="191"/>
      <c r="M185" s="191"/>
      <c r="N185" s="191"/>
      <c r="O185" s="191"/>
      <c r="P185" s="191"/>
      <c r="Q185" s="191"/>
      <c r="R185" s="191"/>
      <c r="S185" s="191"/>
      <c r="T185" s="191"/>
      <c r="U185" s="191"/>
      <c r="V185" s="191"/>
      <c r="W185" s="191"/>
      <c r="X185" s="191"/>
      <c r="Y185" s="191"/>
      <c r="Z185" s="191"/>
      <c r="AA185" s="191"/>
      <c r="AB185" s="192"/>
      <c r="AC185" s="219" t="s">
        <v>28</v>
      </c>
      <c r="AD185" s="219"/>
      <c r="AE185" s="219"/>
      <c r="AF185" s="219"/>
      <c r="AG185" s="220"/>
      <c r="AH185" s="205"/>
      <c r="AI185" s="380"/>
      <c r="AJ185" s="380"/>
      <c r="AK185" s="380"/>
      <c r="AL185" s="380"/>
      <c r="AM185" s="380"/>
      <c r="AN185" s="380"/>
      <c r="AO185" s="380"/>
      <c r="AP185" s="380"/>
      <c r="AQ185" s="380"/>
      <c r="AR185" s="380"/>
      <c r="AS185" s="380"/>
      <c r="AT185" s="381"/>
      <c r="AU185" s="382">
        <f>AU184</f>
        <v>0.7</v>
      </c>
      <c r="AV185" s="383"/>
      <c r="AW185" s="383"/>
      <c r="AX185" s="385"/>
      <c r="AY185" s="117"/>
    </row>
    <row r="186" spans="1:51" s="21" customFormat="1" ht="24.75" customHeight="1">
      <c r="A186" s="233"/>
      <c r="B186" s="234"/>
      <c r="C186" s="234"/>
      <c r="D186" s="234"/>
      <c r="E186" s="234"/>
      <c r="F186" s="235"/>
      <c r="G186" s="193" t="s">
        <v>47</v>
      </c>
      <c r="H186" s="194"/>
      <c r="I186" s="194"/>
      <c r="J186" s="194"/>
      <c r="K186" s="195"/>
      <c r="L186" s="196" t="s">
        <v>86</v>
      </c>
      <c r="M186" s="194"/>
      <c r="N186" s="194"/>
      <c r="O186" s="194"/>
      <c r="P186" s="194"/>
      <c r="Q186" s="194"/>
      <c r="R186" s="194"/>
      <c r="S186" s="194"/>
      <c r="T186" s="194"/>
      <c r="U186" s="194"/>
      <c r="V186" s="194"/>
      <c r="W186" s="194"/>
      <c r="X186" s="195"/>
      <c r="Y186" s="197" t="s">
        <v>87</v>
      </c>
      <c r="Z186" s="198"/>
      <c r="AA186" s="198"/>
      <c r="AB186" s="199"/>
      <c r="AC186" s="191" t="s">
        <v>314</v>
      </c>
      <c r="AD186" s="191"/>
      <c r="AE186" s="191"/>
      <c r="AF186" s="191"/>
      <c r="AG186" s="191"/>
      <c r="AH186" s="191"/>
      <c r="AI186" s="191"/>
      <c r="AJ186" s="191"/>
      <c r="AK186" s="191"/>
      <c r="AL186" s="191"/>
      <c r="AM186" s="191"/>
      <c r="AN186" s="191"/>
      <c r="AO186" s="191"/>
      <c r="AP186" s="191"/>
      <c r="AQ186" s="191"/>
      <c r="AR186" s="191"/>
      <c r="AS186" s="191"/>
      <c r="AT186" s="191"/>
      <c r="AU186" s="191"/>
      <c r="AV186" s="191"/>
      <c r="AW186" s="191"/>
      <c r="AX186" s="306"/>
      <c r="AY186" s="117"/>
    </row>
    <row r="187" spans="1:51" s="21" customFormat="1" ht="24.75" customHeight="1">
      <c r="A187" s="233"/>
      <c r="B187" s="234"/>
      <c r="C187" s="234"/>
      <c r="D187" s="234"/>
      <c r="E187" s="234"/>
      <c r="F187" s="235"/>
      <c r="G187" s="288" t="s">
        <v>558</v>
      </c>
      <c r="H187" s="289"/>
      <c r="I187" s="289"/>
      <c r="J187" s="289"/>
      <c r="K187" s="290"/>
      <c r="L187" s="320" t="s">
        <v>291</v>
      </c>
      <c r="M187" s="321"/>
      <c r="N187" s="321"/>
      <c r="O187" s="321"/>
      <c r="P187" s="321"/>
      <c r="Q187" s="321"/>
      <c r="R187" s="321"/>
      <c r="S187" s="321"/>
      <c r="T187" s="321"/>
      <c r="U187" s="321"/>
      <c r="V187" s="321"/>
      <c r="W187" s="321"/>
      <c r="X187" s="322"/>
      <c r="Y187" s="323">
        <v>5</v>
      </c>
      <c r="Z187" s="324"/>
      <c r="AA187" s="324"/>
      <c r="AB187" s="325"/>
      <c r="AC187" s="194" t="s">
        <v>47</v>
      </c>
      <c r="AD187" s="194"/>
      <c r="AE187" s="194"/>
      <c r="AF187" s="194"/>
      <c r="AG187" s="195"/>
      <c r="AH187" s="196" t="s">
        <v>86</v>
      </c>
      <c r="AI187" s="194"/>
      <c r="AJ187" s="194"/>
      <c r="AK187" s="194"/>
      <c r="AL187" s="194"/>
      <c r="AM187" s="194"/>
      <c r="AN187" s="194"/>
      <c r="AO187" s="194"/>
      <c r="AP187" s="194"/>
      <c r="AQ187" s="194"/>
      <c r="AR187" s="194"/>
      <c r="AS187" s="194"/>
      <c r="AT187" s="195"/>
      <c r="AU187" s="197" t="s">
        <v>87</v>
      </c>
      <c r="AV187" s="198"/>
      <c r="AW187" s="198"/>
      <c r="AX187" s="283"/>
      <c r="AY187" s="117"/>
    </row>
    <row r="188" spans="1:51" s="21" customFormat="1" ht="24.75" customHeight="1">
      <c r="A188" s="233"/>
      <c r="B188" s="234"/>
      <c r="C188" s="234"/>
      <c r="D188" s="234"/>
      <c r="E188" s="234"/>
      <c r="F188" s="235"/>
      <c r="G188" s="326" t="s">
        <v>558</v>
      </c>
      <c r="H188" s="327"/>
      <c r="I188" s="327"/>
      <c r="J188" s="327"/>
      <c r="K188" s="328"/>
      <c r="L188" s="329" t="s">
        <v>292</v>
      </c>
      <c r="M188" s="330"/>
      <c r="N188" s="330"/>
      <c r="O188" s="330"/>
      <c r="P188" s="330"/>
      <c r="Q188" s="330"/>
      <c r="R188" s="330"/>
      <c r="S188" s="330"/>
      <c r="T188" s="330"/>
      <c r="U188" s="330"/>
      <c r="V188" s="330"/>
      <c r="W188" s="330"/>
      <c r="X188" s="331"/>
      <c r="Y188" s="332">
        <v>0.6</v>
      </c>
      <c r="Z188" s="333"/>
      <c r="AA188" s="333"/>
      <c r="AB188" s="334"/>
      <c r="AC188" s="219" t="s">
        <v>554</v>
      </c>
      <c r="AD188" s="219"/>
      <c r="AE188" s="219"/>
      <c r="AF188" s="219"/>
      <c r="AG188" s="220"/>
      <c r="AH188" s="184" t="s">
        <v>315</v>
      </c>
      <c r="AI188" s="387"/>
      <c r="AJ188" s="387"/>
      <c r="AK188" s="387"/>
      <c r="AL188" s="387"/>
      <c r="AM188" s="387"/>
      <c r="AN188" s="387"/>
      <c r="AO188" s="387"/>
      <c r="AP188" s="387"/>
      <c r="AQ188" s="387"/>
      <c r="AR188" s="387"/>
      <c r="AS188" s="387"/>
      <c r="AT188" s="388"/>
      <c r="AU188" s="382">
        <v>0.3</v>
      </c>
      <c r="AV188" s="383"/>
      <c r="AW188" s="383"/>
      <c r="AX188" s="385"/>
      <c r="AY188" s="117"/>
    </row>
    <row r="189" spans="1:51" s="21" customFormat="1" ht="24.75" customHeight="1">
      <c r="A189" s="233"/>
      <c r="B189" s="234"/>
      <c r="C189" s="234"/>
      <c r="D189" s="234"/>
      <c r="E189" s="234"/>
      <c r="F189" s="235"/>
      <c r="G189" s="335" t="s">
        <v>28</v>
      </c>
      <c r="H189" s="219"/>
      <c r="I189" s="219"/>
      <c r="J189" s="219"/>
      <c r="K189" s="220"/>
      <c r="L189" s="205"/>
      <c r="M189" s="380"/>
      <c r="N189" s="380"/>
      <c r="O189" s="380"/>
      <c r="P189" s="380"/>
      <c r="Q189" s="380"/>
      <c r="R189" s="380"/>
      <c r="S189" s="380"/>
      <c r="T189" s="380"/>
      <c r="U189" s="380"/>
      <c r="V189" s="380"/>
      <c r="W189" s="380"/>
      <c r="X189" s="381"/>
      <c r="Y189" s="382">
        <f>SUM(Y187:AB188)</f>
        <v>5.6</v>
      </c>
      <c r="Z189" s="383"/>
      <c r="AA189" s="383"/>
      <c r="AB189" s="384"/>
      <c r="AC189" s="219" t="s">
        <v>28</v>
      </c>
      <c r="AD189" s="219"/>
      <c r="AE189" s="219"/>
      <c r="AF189" s="219"/>
      <c r="AG189" s="220"/>
      <c r="AH189" s="205"/>
      <c r="AI189" s="380"/>
      <c r="AJ189" s="380"/>
      <c r="AK189" s="380"/>
      <c r="AL189" s="380"/>
      <c r="AM189" s="380"/>
      <c r="AN189" s="380"/>
      <c r="AO189" s="380"/>
      <c r="AP189" s="380"/>
      <c r="AQ189" s="380"/>
      <c r="AR189" s="380"/>
      <c r="AS189" s="380"/>
      <c r="AT189" s="381"/>
      <c r="AU189" s="382">
        <f>AU188</f>
        <v>0.3</v>
      </c>
      <c r="AV189" s="383"/>
      <c r="AW189" s="383"/>
      <c r="AX189" s="385"/>
      <c r="AY189" s="117"/>
    </row>
    <row r="190" spans="1:51" s="21" customFormat="1" ht="24.75" customHeight="1">
      <c r="A190" s="233"/>
      <c r="B190" s="234"/>
      <c r="C190" s="234"/>
      <c r="D190" s="234"/>
      <c r="E190" s="234"/>
      <c r="F190" s="235"/>
      <c r="G190" s="190" t="s">
        <v>293</v>
      </c>
      <c r="H190" s="191"/>
      <c r="I190" s="191"/>
      <c r="J190" s="191"/>
      <c r="K190" s="191"/>
      <c r="L190" s="191"/>
      <c r="M190" s="191"/>
      <c r="N190" s="191"/>
      <c r="O190" s="191"/>
      <c r="P190" s="191"/>
      <c r="Q190" s="191"/>
      <c r="R190" s="191"/>
      <c r="S190" s="191"/>
      <c r="T190" s="191"/>
      <c r="U190" s="191"/>
      <c r="V190" s="191"/>
      <c r="W190" s="191"/>
      <c r="X190" s="191"/>
      <c r="Y190" s="191"/>
      <c r="Z190" s="191"/>
      <c r="AA190" s="191"/>
      <c r="AB190" s="192"/>
      <c r="AC190" s="219" t="s">
        <v>549</v>
      </c>
      <c r="AD190" s="219"/>
      <c r="AE190" s="219"/>
      <c r="AF190" s="219"/>
      <c r="AG190" s="220"/>
      <c r="AH190" s="386" t="s">
        <v>549</v>
      </c>
      <c r="AI190" s="185"/>
      <c r="AJ190" s="185"/>
      <c r="AK190" s="185"/>
      <c r="AL190" s="185"/>
      <c r="AM190" s="185"/>
      <c r="AN190" s="185"/>
      <c r="AO190" s="185"/>
      <c r="AP190" s="185"/>
      <c r="AQ190" s="185"/>
      <c r="AR190" s="185"/>
      <c r="AS190" s="185"/>
      <c r="AT190" s="186"/>
      <c r="AU190" s="382" t="s">
        <v>552</v>
      </c>
      <c r="AV190" s="383"/>
      <c r="AW190" s="383"/>
      <c r="AX190" s="385"/>
      <c r="AY190" s="117"/>
    </row>
    <row r="191" spans="1:51" s="21" customFormat="1" ht="24.75" customHeight="1">
      <c r="A191" s="233"/>
      <c r="B191" s="234"/>
      <c r="C191" s="234"/>
      <c r="D191" s="234"/>
      <c r="E191" s="234"/>
      <c r="F191" s="235"/>
      <c r="G191" s="193" t="s">
        <v>47</v>
      </c>
      <c r="H191" s="194"/>
      <c r="I191" s="194"/>
      <c r="J191" s="194"/>
      <c r="K191" s="195"/>
      <c r="L191" s="196" t="s">
        <v>86</v>
      </c>
      <c r="M191" s="194"/>
      <c r="N191" s="194"/>
      <c r="O191" s="194"/>
      <c r="P191" s="194"/>
      <c r="Q191" s="194"/>
      <c r="R191" s="194"/>
      <c r="S191" s="194"/>
      <c r="T191" s="194"/>
      <c r="U191" s="194"/>
      <c r="V191" s="194"/>
      <c r="W191" s="194"/>
      <c r="X191" s="195"/>
      <c r="Y191" s="197" t="s">
        <v>87</v>
      </c>
      <c r="Z191" s="198"/>
      <c r="AA191" s="198"/>
      <c r="AB191" s="199"/>
      <c r="AC191" s="219" t="s">
        <v>551</v>
      </c>
      <c r="AD191" s="219"/>
      <c r="AE191" s="219"/>
      <c r="AF191" s="219"/>
      <c r="AG191" s="220"/>
      <c r="AH191" s="122"/>
      <c r="AI191" s="130"/>
      <c r="AJ191" s="130"/>
      <c r="AK191" s="130"/>
      <c r="AL191" s="130"/>
      <c r="AM191" s="130"/>
      <c r="AN191" s="130"/>
      <c r="AO191" s="130"/>
      <c r="AP191" s="130"/>
      <c r="AQ191" s="130"/>
      <c r="AR191" s="130"/>
      <c r="AS191" s="130"/>
      <c r="AT191" s="131"/>
      <c r="AU191" s="382" t="s">
        <v>550</v>
      </c>
      <c r="AV191" s="383"/>
      <c r="AW191" s="383"/>
      <c r="AX191" s="385"/>
      <c r="AY191" s="117"/>
    </row>
    <row r="192" spans="1:51" s="21" customFormat="1" ht="24.75" customHeight="1">
      <c r="A192" s="233"/>
      <c r="B192" s="234"/>
      <c r="C192" s="234"/>
      <c r="D192" s="234"/>
      <c r="E192" s="234"/>
      <c r="F192" s="235"/>
      <c r="G192" s="335" t="s">
        <v>555</v>
      </c>
      <c r="H192" s="219"/>
      <c r="I192" s="219"/>
      <c r="J192" s="219"/>
      <c r="K192" s="220"/>
      <c r="L192" s="336" t="s">
        <v>302</v>
      </c>
      <c r="M192" s="337"/>
      <c r="N192" s="337"/>
      <c r="O192" s="337"/>
      <c r="P192" s="337"/>
      <c r="Q192" s="337"/>
      <c r="R192" s="337"/>
      <c r="S192" s="337"/>
      <c r="T192" s="337"/>
      <c r="U192" s="337"/>
      <c r="V192" s="337"/>
      <c r="W192" s="337"/>
      <c r="X192" s="338"/>
      <c r="Y192" s="339">
        <v>2</v>
      </c>
      <c r="Z192" s="340"/>
      <c r="AA192" s="340"/>
      <c r="AB192" s="341"/>
      <c r="AC192" s="129" t="s">
        <v>549</v>
      </c>
      <c r="AD192" s="129"/>
      <c r="AE192" s="129"/>
      <c r="AF192" s="129"/>
      <c r="AG192" s="129"/>
      <c r="AH192" s="76"/>
      <c r="AI192" s="129"/>
      <c r="AJ192" s="129"/>
      <c r="AK192" s="129"/>
      <c r="AL192" s="129"/>
      <c r="AM192" s="129"/>
      <c r="AN192" s="129"/>
      <c r="AO192" s="129"/>
      <c r="AP192" s="129"/>
      <c r="AQ192" s="129"/>
      <c r="AR192" s="129"/>
      <c r="AS192" s="129"/>
      <c r="AT192" s="77"/>
      <c r="AU192" s="129"/>
      <c r="AV192" s="129"/>
      <c r="AW192" s="129"/>
      <c r="AX192" s="132"/>
      <c r="AY192" s="117"/>
    </row>
    <row r="193" spans="1:51" s="21" customFormat="1" ht="24.75" customHeight="1" thickBot="1">
      <c r="A193" s="236"/>
      <c r="B193" s="237"/>
      <c r="C193" s="237"/>
      <c r="D193" s="237"/>
      <c r="E193" s="237"/>
      <c r="F193" s="238"/>
      <c r="G193" s="391" t="s">
        <v>28</v>
      </c>
      <c r="H193" s="392"/>
      <c r="I193" s="392"/>
      <c r="J193" s="392"/>
      <c r="K193" s="393"/>
      <c r="L193" s="394"/>
      <c r="M193" s="395"/>
      <c r="N193" s="395"/>
      <c r="O193" s="395"/>
      <c r="P193" s="395"/>
      <c r="Q193" s="395"/>
      <c r="R193" s="395"/>
      <c r="S193" s="395"/>
      <c r="T193" s="395"/>
      <c r="U193" s="395"/>
      <c r="V193" s="395"/>
      <c r="W193" s="395"/>
      <c r="X193" s="396"/>
      <c r="Y193" s="397">
        <f>Y192</f>
        <v>2</v>
      </c>
      <c r="Z193" s="398"/>
      <c r="AA193" s="398"/>
      <c r="AB193" s="399"/>
      <c r="AC193" s="400" t="s">
        <v>540</v>
      </c>
      <c r="AD193" s="400"/>
      <c r="AE193" s="400"/>
      <c r="AF193" s="400"/>
      <c r="AG193" s="401"/>
      <c r="AH193" s="402" t="s">
        <v>540</v>
      </c>
      <c r="AI193" s="400"/>
      <c r="AJ193" s="400"/>
      <c r="AK193" s="400"/>
      <c r="AL193" s="400"/>
      <c r="AM193" s="400"/>
      <c r="AN193" s="400"/>
      <c r="AO193" s="400"/>
      <c r="AP193" s="400"/>
      <c r="AQ193" s="400"/>
      <c r="AR193" s="400"/>
      <c r="AS193" s="400"/>
      <c r="AT193" s="401"/>
      <c r="AU193" s="403" t="s">
        <v>540</v>
      </c>
      <c r="AV193" s="404"/>
      <c r="AW193" s="404"/>
      <c r="AX193" s="405"/>
      <c r="AY193" s="117"/>
    </row>
    <row r="194" spans="1:51" s="21" customFormat="1" ht="24.75" customHeight="1">
      <c r="A194" s="239" t="s">
        <v>85</v>
      </c>
      <c r="B194" s="240"/>
      <c r="C194" s="240"/>
      <c r="D194" s="240"/>
      <c r="E194" s="240"/>
      <c r="F194" s="241"/>
      <c r="G194" s="284" t="s">
        <v>316</v>
      </c>
      <c r="H194" s="406"/>
      <c r="I194" s="406"/>
      <c r="J194" s="406"/>
      <c r="K194" s="406"/>
      <c r="L194" s="406"/>
      <c r="M194" s="406"/>
      <c r="N194" s="406"/>
      <c r="O194" s="406"/>
      <c r="P194" s="406"/>
      <c r="Q194" s="406"/>
      <c r="R194" s="406"/>
      <c r="S194" s="406"/>
      <c r="T194" s="406"/>
      <c r="U194" s="406"/>
      <c r="V194" s="406"/>
      <c r="W194" s="406"/>
      <c r="X194" s="406"/>
      <c r="Y194" s="406"/>
      <c r="Z194" s="406"/>
      <c r="AA194" s="406"/>
      <c r="AB194" s="407"/>
      <c r="AC194" s="285" t="s">
        <v>328</v>
      </c>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7"/>
      <c r="AY194" s="117"/>
    </row>
    <row r="195" spans="1:51" s="21" customFormat="1" ht="24.75" customHeight="1">
      <c r="A195" s="242"/>
      <c r="B195" s="243"/>
      <c r="C195" s="243"/>
      <c r="D195" s="243"/>
      <c r="E195" s="243"/>
      <c r="F195" s="244"/>
      <c r="G195" s="193" t="s">
        <v>47</v>
      </c>
      <c r="H195" s="219"/>
      <c r="I195" s="219"/>
      <c r="J195" s="219"/>
      <c r="K195" s="220"/>
      <c r="L195" s="196" t="s">
        <v>86</v>
      </c>
      <c r="M195" s="219"/>
      <c r="N195" s="219"/>
      <c r="O195" s="219"/>
      <c r="P195" s="219"/>
      <c r="Q195" s="219"/>
      <c r="R195" s="219"/>
      <c r="S195" s="219"/>
      <c r="T195" s="219"/>
      <c r="U195" s="219"/>
      <c r="V195" s="219"/>
      <c r="W195" s="219"/>
      <c r="X195" s="220"/>
      <c r="Y195" s="197" t="s">
        <v>87</v>
      </c>
      <c r="Z195" s="182"/>
      <c r="AA195" s="182"/>
      <c r="AB195" s="408"/>
      <c r="AC195" s="194" t="s">
        <v>47</v>
      </c>
      <c r="AD195" s="194"/>
      <c r="AE195" s="194"/>
      <c r="AF195" s="194"/>
      <c r="AG195" s="195"/>
      <c r="AH195" s="196" t="s">
        <v>86</v>
      </c>
      <c r="AI195" s="194"/>
      <c r="AJ195" s="194"/>
      <c r="AK195" s="194"/>
      <c r="AL195" s="194"/>
      <c r="AM195" s="194"/>
      <c r="AN195" s="194"/>
      <c r="AO195" s="194"/>
      <c r="AP195" s="194"/>
      <c r="AQ195" s="194"/>
      <c r="AR195" s="194"/>
      <c r="AS195" s="194"/>
      <c r="AT195" s="195"/>
      <c r="AU195" s="197" t="s">
        <v>87</v>
      </c>
      <c r="AV195" s="198"/>
      <c r="AW195" s="198"/>
      <c r="AX195" s="283"/>
      <c r="AY195" s="117"/>
    </row>
    <row r="196" spans="1:51" s="21" customFormat="1" ht="24.75" customHeight="1">
      <c r="A196" s="242"/>
      <c r="B196" s="243"/>
      <c r="C196" s="243"/>
      <c r="D196" s="243"/>
      <c r="E196" s="243"/>
      <c r="F196" s="244"/>
      <c r="G196" s="288" t="s">
        <v>554</v>
      </c>
      <c r="H196" s="289"/>
      <c r="I196" s="289"/>
      <c r="J196" s="289"/>
      <c r="K196" s="290"/>
      <c r="L196" s="291" t="s">
        <v>317</v>
      </c>
      <c r="M196" s="465"/>
      <c r="N196" s="465"/>
      <c r="O196" s="465"/>
      <c r="P196" s="465"/>
      <c r="Q196" s="465"/>
      <c r="R196" s="465"/>
      <c r="S196" s="465"/>
      <c r="T196" s="465"/>
      <c r="U196" s="465"/>
      <c r="V196" s="465"/>
      <c r="W196" s="465"/>
      <c r="X196" s="466"/>
      <c r="Y196" s="1341">
        <v>0.1</v>
      </c>
      <c r="Z196" s="1342"/>
      <c r="AA196" s="1342"/>
      <c r="AB196" s="1343"/>
      <c r="AC196" s="219" t="s">
        <v>259</v>
      </c>
      <c r="AD196" s="219"/>
      <c r="AE196" s="219"/>
      <c r="AF196" s="219"/>
      <c r="AG196" s="220"/>
      <c r="AH196" s="184" t="s">
        <v>330</v>
      </c>
      <c r="AI196" s="387"/>
      <c r="AJ196" s="387"/>
      <c r="AK196" s="387"/>
      <c r="AL196" s="387"/>
      <c r="AM196" s="387"/>
      <c r="AN196" s="387"/>
      <c r="AO196" s="387"/>
      <c r="AP196" s="387"/>
      <c r="AQ196" s="387"/>
      <c r="AR196" s="387"/>
      <c r="AS196" s="387"/>
      <c r="AT196" s="388"/>
      <c r="AU196" s="1344">
        <v>0.03</v>
      </c>
      <c r="AV196" s="1345"/>
      <c r="AW196" s="1345"/>
      <c r="AX196" s="1346"/>
      <c r="AY196" s="117"/>
    </row>
    <row r="197" spans="1:51" s="21" customFormat="1" ht="24.75" customHeight="1">
      <c r="A197" s="242"/>
      <c r="B197" s="243"/>
      <c r="C197" s="243"/>
      <c r="D197" s="243"/>
      <c r="E197" s="243"/>
      <c r="F197" s="244"/>
      <c r="G197" s="1320" t="s">
        <v>554</v>
      </c>
      <c r="H197" s="1321"/>
      <c r="I197" s="1321"/>
      <c r="J197" s="1321"/>
      <c r="K197" s="1322"/>
      <c r="L197" s="1323" t="s">
        <v>318</v>
      </c>
      <c r="M197" s="1347"/>
      <c r="N197" s="1347"/>
      <c r="O197" s="1347"/>
      <c r="P197" s="1347"/>
      <c r="Q197" s="1347"/>
      <c r="R197" s="1347"/>
      <c r="S197" s="1347"/>
      <c r="T197" s="1347"/>
      <c r="U197" s="1347"/>
      <c r="V197" s="1347"/>
      <c r="W197" s="1347"/>
      <c r="X197" s="1348"/>
      <c r="Y197" s="1349">
        <v>0.1</v>
      </c>
      <c r="Z197" s="1350"/>
      <c r="AA197" s="1350"/>
      <c r="AB197" s="1351"/>
      <c r="AC197" s="219" t="s">
        <v>28</v>
      </c>
      <c r="AD197" s="219"/>
      <c r="AE197" s="219"/>
      <c r="AF197" s="219"/>
      <c r="AG197" s="220"/>
      <c r="AH197" s="205"/>
      <c r="AI197" s="380"/>
      <c r="AJ197" s="380"/>
      <c r="AK197" s="380"/>
      <c r="AL197" s="380"/>
      <c r="AM197" s="380"/>
      <c r="AN197" s="380"/>
      <c r="AO197" s="380"/>
      <c r="AP197" s="380"/>
      <c r="AQ197" s="380"/>
      <c r="AR197" s="380"/>
      <c r="AS197" s="380"/>
      <c r="AT197" s="381"/>
      <c r="AU197" s="1344">
        <f>AU196</f>
        <v>0.03</v>
      </c>
      <c r="AV197" s="1345"/>
      <c r="AW197" s="1345"/>
      <c r="AX197" s="1346"/>
      <c r="AY197" s="117"/>
    </row>
    <row r="198" spans="1:51" s="21" customFormat="1" ht="24.75" customHeight="1">
      <c r="A198" s="242"/>
      <c r="B198" s="243"/>
      <c r="C198" s="243"/>
      <c r="D198" s="243"/>
      <c r="E198" s="243"/>
      <c r="F198" s="244"/>
      <c r="G198" s="1320" t="s">
        <v>554</v>
      </c>
      <c r="H198" s="1321"/>
      <c r="I198" s="1321"/>
      <c r="J198" s="1321"/>
      <c r="K198" s="1322"/>
      <c r="L198" s="1323" t="s">
        <v>319</v>
      </c>
      <c r="M198" s="1324"/>
      <c r="N198" s="1324"/>
      <c r="O198" s="1324"/>
      <c r="P198" s="1324"/>
      <c r="Q198" s="1324"/>
      <c r="R198" s="1324"/>
      <c r="S198" s="1324"/>
      <c r="T198" s="1324"/>
      <c r="U198" s="1324"/>
      <c r="V198" s="1324"/>
      <c r="W198" s="1324"/>
      <c r="X198" s="1325"/>
      <c r="Y198" s="1352">
        <v>0.06</v>
      </c>
      <c r="Z198" s="1353"/>
      <c r="AA198" s="1353"/>
      <c r="AB198" s="1354"/>
      <c r="AC198" s="191" t="s">
        <v>331</v>
      </c>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306"/>
      <c r="AY198" s="117"/>
    </row>
    <row r="199" spans="1:51" s="21" customFormat="1" ht="24.75" customHeight="1">
      <c r="A199" s="242"/>
      <c r="B199" s="243"/>
      <c r="C199" s="243"/>
      <c r="D199" s="243"/>
      <c r="E199" s="243"/>
      <c r="F199" s="244"/>
      <c r="G199" s="1320" t="s">
        <v>554</v>
      </c>
      <c r="H199" s="1321"/>
      <c r="I199" s="1321"/>
      <c r="J199" s="1321"/>
      <c r="K199" s="1322"/>
      <c r="L199" s="1323" t="s">
        <v>320</v>
      </c>
      <c r="M199" s="1324"/>
      <c r="N199" s="1324"/>
      <c r="O199" s="1324"/>
      <c r="P199" s="1324"/>
      <c r="Q199" s="1324"/>
      <c r="R199" s="1324"/>
      <c r="S199" s="1324"/>
      <c r="T199" s="1324"/>
      <c r="U199" s="1324"/>
      <c r="V199" s="1324"/>
      <c r="W199" s="1324"/>
      <c r="X199" s="1325"/>
      <c r="Y199" s="1352">
        <v>0.1</v>
      </c>
      <c r="Z199" s="1353"/>
      <c r="AA199" s="1353"/>
      <c r="AB199" s="1354"/>
      <c r="AC199" s="194" t="s">
        <v>47</v>
      </c>
      <c r="AD199" s="194"/>
      <c r="AE199" s="194"/>
      <c r="AF199" s="194"/>
      <c r="AG199" s="195"/>
      <c r="AH199" s="196" t="s">
        <v>86</v>
      </c>
      <c r="AI199" s="194"/>
      <c r="AJ199" s="194"/>
      <c r="AK199" s="194"/>
      <c r="AL199" s="194"/>
      <c r="AM199" s="194"/>
      <c r="AN199" s="194"/>
      <c r="AO199" s="194"/>
      <c r="AP199" s="194"/>
      <c r="AQ199" s="194"/>
      <c r="AR199" s="194"/>
      <c r="AS199" s="194"/>
      <c r="AT199" s="195"/>
      <c r="AU199" s="197" t="s">
        <v>87</v>
      </c>
      <c r="AV199" s="198"/>
      <c r="AW199" s="198"/>
      <c r="AX199" s="283"/>
      <c r="AY199" s="117"/>
    </row>
    <row r="200" spans="1:51" s="21" customFormat="1" ht="24.75" customHeight="1">
      <c r="A200" s="242"/>
      <c r="B200" s="243"/>
      <c r="C200" s="243"/>
      <c r="D200" s="243"/>
      <c r="E200" s="243"/>
      <c r="F200" s="244"/>
      <c r="G200" s="326" t="s">
        <v>554</v>
      </c>
      <c r="H200" s="327"/>
      <c r="I200" s="327"/>
      <c r="J200" s="327"/>
      <c r="K200" s="328"/>
      <c r="L200" s="329" t="s">
        <v>321</v>
      </c>
      <c r="M200" s="330"/>
      <c r="N200" s="330"/>
      <c r="O200" s="330"/>
      <c r="P200" s="330"/>
      <c r="Q200" s="330"/>
      <c r="R200" s="330"/>
      <c r="S200" s="330"/>
      <c r="T200" s="330"/>
      <c r="U200" s="330"/>
      <c r="V200" s="330"/>
      <c r="W200" s="330"/>
      <c r="X200" s="331"/>
      <c r="Y200" s="1332">
        <v>0.01</v>
      </c>
      <c r="Z200" s="1333"/>
      <c r="AA200" s="1333"/>
      <c r="AB200" s="1334"/>
      <c r="AC200" s="219" t="s">
        <v>326</v>
      </c>
      <c r="AD200" s="219"/>
      <c r="AE200" s="219"/>
      <c r="AF200" s="219"/>
      <c r="AG200" s="220"/>
      <c r="AH200" s="184" t="s">
        <v>329</v>
      </c>
      <c r="AI200" s="387"/>
      <c r="AJ200" s="387"/>
      <c r="AK200" s="387"/>
      <c r="AL200" s="387"/>
      <c r="AM200" s="387"/>
      <c r="AN200" s="387"/>
      <c r="AO200" s="387"/>
      <c r="AP200" s="387"/>
      <c r="AQ200" s="387"/>
      <c r="AR200" s="387"/>
      <c r="AS200" s="387"/>
      <c r="AT200" s="388"/>
      <c r="AU200" s="1355">
        <v>0.01</v>
      </c>
      <c r="AV200" s="1356"/>
      <c r="AW200" s="1356"/>
      <c r="AX200" s="1357"/>
      <c r="AY200" s="117"/>
    </row>
    <row r="201" spans="1:51" s="21" customFormat="1" ht="24.75" customHeight="1">
      <c r="A201" s="242"/>
      <c r="B201" s="243"/>
      <c r="C201" s="243"/>
      <c r="D201" s="243"/>
      <c r="E201" s="243"/>
      <c r="F201" s="244"/>
      <c r="G201" s="335" t="s">
        <v>28</v>
      </c>
      <c r="H201" s="219"/>
      <c r="I201" s="219"/>
      <c r="J201" s="219"/>
      <c r="K201" s="220"/>
      <c r="L201" s="205"/>
      <c r="M201" s="380"/>
      <c r="N201" s="380"/>
      <c r="O201" s="380"/>
      <c r="P201" s="380"/>
      <c r="Q201" s="380"/>
      <c r="R201" s="380"/>
      <c r="S201" s="380"/>
      <c r="T201" s="380"/>
      <c r="U201" s="380"/>
      <c r="V201" s="380"/>
      <c r="W201" s="380"/>
      <c r="X201" s="381"/>
      <c r="Y201" s="1344">
        <f>SUM(Y196:AB200)</f>
        <v>0.37</v>
      </c>
      <c r="Z201" s="1345"/>
      <c r="AA201" s="1345"/>
      <c r="AB201" s="1358"/>
      <c r="AC201" s="1359" t="s">
        <v>28</v>
      </c>
      <c r="AD201" s="1359"/>
      <c r="AE201" s="1359"/>
      <c r="AF201" s="1359"/>
      <c r="AG201" s="1360"/>
      <c r="AH201" s="409"/>
      <c r="AI201" s="1361"/>
      <c r="AJ201" s="1361"/>
      <c r="AK201" s="1361"/>
      <c r="AL201" s="1361"/>
      <c r="AM201" s="1361"/>
      <c r="AN201" s="1361"/>
      <c r="AO201" s="1361"/>
      <c r="AP201" s="1361"/>
      <c r="AQ201" s="1361"/>
      <c r="AR201" s="1361"/>
      <c r="AS201" s="1361"/>
      <c r="AT201" s="1362"/>
      <c r="AU201" s="1363">
        <f>AU200</f>
        <v>0.01</v>
      </c>
      <c r="AV201" s="1364"/>
      <c r="AW201" s="1364"/>
      <c r="AX201" s="1365"/>
      <c r="AY201" s="117"/>
    </row>
    <row r="202" spans="1:51" s="21" customFormat="1" ht="24.75" customHeight="1">
      <c r="A202" s="242"/>
      <c r="B202" s="243"/>
      <c r="C202" s="243"/>
      <c r="D202" s="243"/>
      <c r="E202" s="243"/>
      <c r="F202" s="244"/>
      <c r="G202" s="190" t="s">
        <v>322</v>
      </c>
      <c r="H202" s="191"/>
      <c r="I202" s="191"/>
      <c r="J202" s="191"/>
      <c r="K202" s="191"/>
      <c r="L202" s="191"/>
      <c r="M202" s="191"/>
      <c r="N202" s="191"/>
      <c r="O202" s="191"/>
      <c r="P202" s="191"/>
      <c r="Q202" s="191"/>
      <c r="R202" s="191"/>
      <c r="S202" s="191"/>
      <c r="T202" s="191"/>
      <c r="U202" s="191"/>
      <c r="V202" s="191"/>
      <c r="W202" s="191"/>
      <c r="X202" s="191"/>
      <c r="Y202" s="191"/>
      <c r="Z202" s="191"/>
      <c r="AA202" s="191"/>
      <c r="AB202" s="192"/>
      <c r="AC202" s="191" t="s">
        <v>442</v>
      </c>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306"/>
      <c r="AY202" s="117"/>
    </row>
    <row r="203" spans="1:51" s="21" customFormat="1" ht="24.75" customHeight="1">
      <c r="A203" s="242"/>
      <c r="B203" s="243"/>
      <c r="C203" s="243"/>
      <c r="D203" s="243"/>
      <c r="E203" s="243"/>
      <c r="F203" s="244"/>
      <c r="G203" s="193" t="s">
        <v>47</v>
      </c>
      <c r="H203" s="194"/>
      <c r="I203" s="194"/>
      <c r="J203" s="194"/>
      <c r="K203" s="195"/>
      <c r="L203" s="196" t="s">
        <v>86</v>
      </c>
      <c r="M203" s="194"/>
      <c r="N203" s="194"/>
      <c r="O203" s="194"/>
      <c r="P203" s="194"/>
      <c r="Q203" s="194"/>
      <c r="R203" s="194"/>
      <c r="S203" s="194"/>
      <c r="T203" s="194"/>
      <c r="U203" s="194"/>
      <c r="V203" s="194"/>
      <c r="W203" s="194"/>
      <c r="X203" s="195"/>
      <c r="Y203" s="197" t="s">
        <v>87</v>
      </c>
      <c r="Z203" s="198"/>
      <c r="AA203" s="198"/>
      <c r="AB203" s="199"/>
      <c r="AC203" s="193" t="s">
        <v>47</v>
      </c>
      <c r="AD203" s="194"/>
      <c r="AE203" s="194"/>
      <c r="AF203" s="194"/>
      <c r="AG203" s="195"/>
      <c r="AH203" s="196" t="s">
        <v>86</v>
      </c>
      <c r="AI203" s="194"/>
      <c r="AJ203" s="194"/>
      <c r="AK203" s="194"/>
      <c r="AL203" s="194"/>
      <c r="AM203" s="194"/>
      <c r="AN203" s="194"/>
      <c r="AO203" s="194"/>
      <c r="AP203" s="194"/>
      <c r="AQ203" s="194"/>
      <c r="AR203" s="194"/>
      <c r="AS203" s="194"/>
      <c r="AT203" s="195"/>
      <c r="AU203" s="197" t="s">
        <v>87</v>
      </c>
      <c r="AV203" s="198"/>
      <c r="AW203" s="198"/>
      <c r="AX203" s="283"/>
      <c r="AY203" s="117"/>
    </row>
    <row r="204" spans="1:51" s="21" customFormat="1" ht="24.75" customHeight="1">
      <c r="A204" s="242"/>
      <c r="B204" s="243"/>
      <c r="C204" s="243"/>
      <c r="D204" s="243"/>
      <c r="E204" s="243"/>
      <c r="F204" s="244"/>
      <c r="G204" s="335" t="s">
        <v>324</v>
      </c>
      <c r="H204" s="219"/>
      <c r="I204" s="219"/>
      <c r="J204" s="219"/>
      <c r="K204" s="220"/>
      <c r="L204" s="184" t="s">
        <v>323</v>
      </c>
      <c r="M204" s="387"/>
      <c r="N204" s="387"/>
      <c r="O204" s="387"/>
      <c r="P204" s="387"/>
      <c r="Q204" s="387"/>
      <c r="R204" s="387"/>
      <c r="S204" s="387"/>
      <c r="T204" s="387"/>
      <c r="U204" s="387"/>
      <c r="V204" s="387"/>
      <c r="W204" s="387"/>
      <c r="X204" s="388"/>
      <c r="Y204" s="382">
        <v>0.2</v>
      </c>
      <c r="Z204" s="383"/>
      <c r="AA204" s="383"/>
      <c r="AB204" s="384"/>
      <c r="AC204" s="335" t="s">
        <v>555</v>
      </c>
      <c r="AD204" s="219"/>
      <c r="AE204" s="219"/>
      <c r="AF204" s="219"/>
      <c r="AG204" s="220"/>
      <c r="AH204" s="336" t="s">
        <v>443</v>
      </c>
      <c r="AI204" s="337"/>
      <c r="AJ204" s="337"/>
      <c r="AK204" s="337"/>
      <c r="AL204" s="337"/>
      <c r="AM204" s="337"/>
      <c r="AN204" s="337"/>
      <c r="AO204" s="337"/>
      <c r="AP204" s="337"/>
      <c r="AQ204" s="337"/>
      <c r="AR204" s="337"/>
      <c r="AS204" s="337"/>
      <c r="AT204" s="338"/>
      <c r="AU204" s="339">
        <v>2.14</v>
      </c>
      <c r="AV204" s="340"/>
      <c r="AW204" s="340"/>
      <c r="AX204" s="1319"/>
      <c r="AY204" s="117"/>
    </row>
    <row r="205" spans="1:51" s="21" customFormat="1" ht="24.75" customHeight="1">
      <c r="A205" s="242"/>
      <c r="B205" s="243"/>
      <c r="C205" s="243"/>
      <c r="D205" s="243"/>
      <c r="E205" s="243"/>
      <c r="F205" s="244"/>
      <c r="G205" s="335" t="s">
        <v>28</v>
      </c>
      <c r="H205" s="219"/>
      <c r="I205" s="219"/>
      <c r="J205" s="219"/>
      <c r="K205" s="220"/>
      <c r="L205" s="205"/>
      <c r="M205" s="380"/>
      <c r="N205" s="380"/>
      <c r="O205" s="380"/>
      <c r="P205" s="380"/>
      <c r="Q205" s="380"/>
      <c r="R205" s="380"/>
      <c r="S205" s="380"/>
      <c r="T205" s="380"/>
      <c r="U205" s="380"/>
      <c r="V205" s="380"/>
      <c r="W205" s="380"/>
      <c r="X205" s="381"/>
      <c r="Y205" s="382">
        <f>Y204</f>
        <v>0.2</v>
      </c>
      <c r="Z205" s="383"/>
      <c r="AA205" s="383"/>
      <c r="AB205" s="384"/>
      <c r="AC205" s="335" t="s">
        <v>28</v>
      </c>
      <c r="AD205" s="219"/>
      <c r="AE205" s="219"/>
      <c r="AF205" s="219"/>
      <c r="AG205" s="220"/>
      <c r="AH205" s="205"/>
      <c r="AI205" s="380"/>
      <c r="AJ205" s="380"/>
      <c r="AK205" s="380"/>
      <c r="AL205" s="380"/>
      <c r="AM205" s="380"/>
      <c r="AN205" s="380"/>
      <c r="AO205" s="380"/>
      <c r="AP205" s="380"/>
      <c r="AQ205" s="380"/>
      <c r="AR205" s="380"/>
      <c r="AS205" s="380"/>
      <c r="AT205" s="381"/>
      <c r="AU205" s="339">
        <f>SUM(AU204)</f>
        <v>2.14</v>
      </c>
      <c r="AV205" s="340"/>
      <c r="AW205" s="340"/>
      <c r="AX205" s="1319"/>
      <c r="AY205" s="117"/>
    </row>
    <row r="206" spans="1:51" s="21" customFormat="1" ht="24.75" customHeight="1">
      <c r="A206" s="242"/>
      <c r="B206" s="243"/>
      <c r="C206" s="243"/>
      <c r="D206" s="243"/>
      <c r="E206" s="243"/>
      <c r="F206" s="244"/>
      <c r="G206" s="190" t="s">
        <v>325</v>
      </c>
      <c r="H206" s="191"/>
      <c r="I206" s="191"/>
      <c r="J206" s="191"/>
      <c r="K206" s="191"/>
      <c r="L206" s="191"/>
      <c r="M206" s="191"/>
      <c r="N206" s="191"/>
      <c r="O206" s="191"/>
      <c r="P206" s="191"/>
      <c r="Q206" s="191"/>
      <c r="R206" s="191"/>
      <c r="S206" s="191"/>
      <c r="T206" s="191"/>
      <c r="U206" s="191"/>
      <c r="V206" s="191"/>
      <c r="W206" s="191"/>
      <c r="X206" s="191"/>
      <c r="Y206" s="191"/>
      <c r="Z206" s="191"/>
      <c r="AA206" s="191"/>
      <c r="AB206" s="192"/>
      <c r="AC206" s="1366"/>
      <c r="AD206" s="1366"/>
      <c r="AE206" s="1366"/>
      <c r="AF206" s="1366"/>
      <c r="AG206" s="1367"/>
      <c r="AH206" s="1368"/>
      <c r="AI206" s="1369"/>
      <c r="AJ206" s="1369"/>
      <c r="AK206" s="1369"/>
      <c r="AL206" s="1369"/>
      <c r="AM206" s="1369"/>
      <c r="AN206" s="1369"/>
      <c r="AO206" s="1369"/>
      <c r="AP206" s="1369"/>
      <c r="AQ206" s="1369"/>
      <c r="AR206" s="1369"/>
      <c r="AS206" s="1369"/>
      <c r="AT206" s="1370"/>
      <c r="AU206" s="1371"/>
      <c r="AV206" s="1372"/>
      <c r="AW206" s="1372"/>
      <c r="AX206" s="1373"/>
      <c r="AY206" s="117"/>
    </row>
    <row r="207" spans="1:51" s="21" customFormat="1" ht="24.75" customHeight="1">
      <c r="A207" s="242"/>
      <c r="B207" s="243"/>
      <c r="C207" s="243"/>
      <c r="D207" s="243"/>
      <c r="E207" s="243"/>
      <c r="F207" s="244"/>
      <c r="G207" s="193" t="s">
        <v>47</v>
      </c>
      <c r="H207" s="194"/>
      <c r="I207" s="194"/>
      <c r="J207" s="194"/>
      <c r="K207" s="195"/>
      <c r="L207" s="196" t="s">
        <v>86</v>
      </c>
      <c r="M207" s="194"/>
      <c r="N207" s="194"/>
      <c r="O207" s="194"/>
      <c r="P207" s="194"/>
      <c r="Q207" s="194"/>
      <c r="R207" s="194"/>
      <c r="S207" s="194"/>
      <c r="T207" s="194"/>
      <c r="U207" s="194"/>
      <c r="V207" s="194"/>
      <c r="W207" s="194"/>
      <c r="X207" s="195"/>
      <c r="Y207" s="197" t="s">
        <v>87</v>
      </c>
      <c r="Z207" s="198"/>
      <c r="AA207" s="198"/>
      <c r="AB207" s="199"/>
      <c r="AC207" s="219" t="s">
        <v>466</v>
      </c>
      <c r="AD207" s="219"/>
      <c r="AE207" s="219"/>
      <c r="AF207" s="219"/>
      <c r="AG207" s="220"/>
      <c r="AH207" s="197"/>
      <c r="AI207" s="198"/>
      <c r="AJ207" s="198"/>
      <c r="AK207" s="198"/>
      <c r="AL207" s="198"/>
      <c r="AM207" s="198"/>
      <c r="AN207" s="198"/>
      <c r="AO207" s="198"/>
      <c r="AP207" s="198"/>
      <c r="AQ207" s="198"/>
      <c r="AR207" s="198"/>
      <c r="AS207" s="198"/>
      <c r="AT207" s="1374"/>
      <c r="AU207" s="339" t="s">
        <v>467</v>
      </c>
      <c r="AV207" s="340"/>
      <c r="AW207" s="340"/>
      <c r="AX207" s="1319"/>
      <c r="AY207" s="117"/>
    </row>
    <row r="208" spans="1:51" s="21" customFormat="1" ht="24.75" customHeight="1">
      <c r="A208" s="242"/>
      <c r="B208" s="243"/>
      <c r="C208" s="243"/>
      <c r="D208" s="243"/>
      <c r="E208" s="243"/>
      <c r="F208" s="244"/>
      <c r="G208" s="335" t="s">
        <v>326</v>
      </c>
      <c r="H208" s="219"/>
      <c r="I208" s="219"/>
      <c r="J208" s="219"/>
      <c r="K208" s="220"/>
      <c r="L208" s="184" t="s">
        <v>327</v>
      </c>
      <c r="M208" s="387"/>
      <c r="N208" s="387"/>
      <c r="O208" s="387"/>
      <c r="P208" s="387"/>
      <c r="Q208" s="387"/>
      <c r="R208" s="387"/>
      <c r="S208" s="387"/>
      <c r="T208" s="387"/>
      <c r="U208" s="387"/>
      <c r="V208" s="387"/>
      <c r="W208" s="387"/>
      <c r="X208" s="388"/>
      <c r="Y208" s="1344">
        <v>0.04</v>
      </c>
      <c r="Z208" s="1345"/>
      <c r="AA208" s="1345"/>
      <c r="AB208" s="1358"/>
      <c r="AC208" s="129"/>
      <c r="AD208" s="129"/>
      <c r="AE208" s="129"/>
      <c r="AF208" s="129"/>
      <c r="AG208" s="129"/>
      <c r="AH208" s="76"/>
      <c r="AI208" s="129"/>
      <c r="AJ208" s="129"/>
      <c r="AK208" s="129"/>
      <c r="AL208" s="129"/>
      <c r="AM208" s="129"/>
      <c r="AN208" s="129"/>
      <c r="AO208" s="129"/>
      <c r="AP208" s="129"/>
      <c r="AQ208" s="129"/>
      <c r="AR208" s="129"/>
      <c r="AS208" s="129"/>
      <c r="AT208" s="77"/>
      <c r="AU208" s="129"/>
      <c r="AV208" s="129"/>
      <c r="AW208" s="129"/>
      <c r="AX208" s="132"/>
      <c r="AY208" s="117"/>
    </row>
    <row r="209" spans="1:51" s="21" customFormat="1" ht="24.75" customHeight="1" thickBot="1">
      <c r="A209" s="242"/>
      <c r="B209" s="243"/>
      <c r="C209" s="243"/>
      <c r="D209" s="243"/>
      <c r="E209" s="243"/>
      <c r="F209" s="244"/>
      <c r="G209" s="1375" t="s">
        <v>28</v>
      </c>
      <c r="H209" s="1359"/>
      <c r="I209" s="1359"/>
      <c r="J209" s="1359"/>
      <c r="K209" s="1360"/>
      <c r="L209" s="409"/>
      <c r="M209" s="1361"/>
      <c r="N209" s="1361"/>
      <c r="O209" s="1361"/>
      <c r="P209" s="1361"/>
      <c r="Q209" s="1361"/>
      <c r="R209" s="1361"/>
      <c r="S209" s="1361"/>
      <c r="T209" s="1361"/>
      <c r="U209" s="1361"/>
      <c r="V209" s="1361"/>
      <c r="W209" s="1361"/>
      <c r="X209" s="1362"/>
      <c r="Y209" s="1376">
        <f>Y208</f>
        <v>0.04</v>
      </c>
      <c r="Z209" s="1377"/>
      <c r="AA209" s="1377"/>
      <c r="AB209" s="1378"/>
      <c r="AC209" s="1379" t="s">
        <v>462</v>
      </c>
      <c r="AD209" s="1379"/>
      <c r="AE209" s="1379"/>
      <c r="AF209" s="1379"/>
      <c r="AG209" s="1380"/>
      <c r="AH209" s="1381" t="s">
        <v>462</v>
      </c>
      <c r="AI209" s="1379"/>
      <c r="AJ209" s="1379"/>
      <c r="AK209" s="1379"/>
      <c r="AL209" s="1379"/>
      <c r="AM209" s="1379"/>
      <c r="AN209" s="1379"/>
      <c r="AO209" s="1379"/>
      <c r="AP209" s="1379"/>
      <c r="AQ209" s="1379"/>
      <c r="AR209" s="1379"/>
      <c r="AS209" s="1379"/>
      <c r="AT209" s="1380"/>
      <c r="AU209" s="442" t="s">
        <v>462</v>
      </c>
      <c r="AV209" s="1382"/>
      <c r="AW209" s="1382"/>
      <c r="AX209" s="1383"/>
      <c r="AY209" s="117"/>
    </row>
    <row r="210" spans="1:51" s="21" customFormat="1" ht="24.75" customHeight="1" thickBot="1">
      <c r="A210" s="242"/>
      <c r="B210" s="243"/>
      <c r="C210" s="243"/>
      <c r="D210" s="243"/>
      <c r="E210" s="243"/>
      <c r="F210" s="244"/>
      <c r="G210" s="174"/>
      <c r="H210" s="228" t="s">
        <v>448</v>
      </c>
      <c r="I210" s="228"/>
      <c r="J210" s="228"/>
      <c r="K210" s="228"/>
      <c r="L210" s="228"/>
      <c r="M210" s="228"/>
      <c r="N210" s="228"/>
      <c r="O210" s="228"/>
      <c r="P210" s="228"/>
      <c r="Q210" s="228"/>
      <c r="R210" s="228"/>
      <c r="S210" s="228"/>
      <c r="T210" s="228"/>
      <c r="U210" s="228"/>
      <c r="V210" s="229"/>
      <c r="W210" s="229"/>
      <c r="X210" s="229"/>
      <c r="Y210" s="229"/>
      <c r="Z210" s="229"/>
      <c r="AA210" s="88"/>
      <c r="AB210" s="8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c r="AY210" s="117"/>
    </row>
    <row r="211" spans="1:51" s="21" customFormat="1" ht="24.75" customHeight="1">
      <c r="A211" s="242"/>
      <c r="B211" s="243"/>
      <c r="C211" s="243"/>
      <c r="D211" s="243"/>
      <c r="E211" s="243"/>
      <c r="F211" s="244"/>
      <c r="G211" s="1384" t="s">
        <v>468</v>
      </c>
      <c r="H211" s="307"/>
      <c r="I211" s="307"/>
      <c r="J211" s="307"/>
      <c r="K211" s="307"/>
      <c r="L211" s="307"/>
      <c r="M211" s="307"/>
      <c r="N211" s="307"/>
      <c r="O211" s="307"/>
      <c r="P211" s="307"/>
      <c r="Q211" s="307"/>
      <c r="R211" s="307"/>
      <c r="S211" s="307"/>
      <c r="T211" s="307"/>
      <c r="U211" s="307"/>
      <c r="V211" s="307"/>
      <c r="W211" s="307"/>
      <c r="X211" s="307"/>
      <c r="Y211" s="307"/>
      <c r="Z211" s="307"/>
      <c r="AA211" s="307"/>
      <c r="AB211" s="1385"/>
      <c r="AC211" s="307" t="s">
        <v>471</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8"/>
      <c r="AY211" s="117"/>
    </row>
    <row r="212" spans="1:51" s="21" customFormat="1" ht="24.75" customHeight="1">
      <c r="A212" s="242"/>
      <c r="B212" s="243"/>
      <c r="C212" s="243"/>
      <c r="D212" s="243"/>
      <c r="E212" s="243"/>
      <c r="F212" s="244"/>
      <c r="G212" s="1386" t="s">
        <v>47</v>
      </c>
      <c r="H212" s="309"/>
      <c r="I212" s="309"/>
      <c r="J212" s="309"/>
      <c r="K212" s="311"/>
      <c r="L212" s="310" t="s">
        <v>86</v>
      </c>
      <c r="M212" s="309"/>
      <c r="N212" s="309"/>
      <c r="O212" s="309"/>
      <c r="P212" s="309"/>
      <c r="Q212" s="309"/>
      <c r="R212" s="309"/>
      <c r="S212" s="309"/>
      <c r="T212" s="309"/>
      <c r="U212" s="309"/>
      <c r="V212" s="309"/>
      <c r="W212" s="309"/>
      <c r="X212" s="311"/>
      <c r="Y212" s="1387" t="s">
        <v>87</v>
      </c>
      <c r="Z212" s="312"/>
      <c r="AA212" s="312"/>
      <c r="AB212" s="1388"/>
      <c r="AC212" s="309" t="s">
        <v>47</v>
      </c>
      <c r="AD212" s="309"/>
      <c r="AE212" s="309"/>
      <c r="AF212" s="309"/>
      <c r="AG212" s="311"/>
      <c r="AH212" s="310" t="s">
        <v>86</v>
      </c>
      <c r="AI212" s="309"/>
      <c r="AJ212" s="309"/>
      <c r="AK212" s="309"/>
      <c r="AL212" s="309"/>
      <c r="AM212" s="309"/>
      <c r="AN212" s="309"/>
      <c r="AO212" s="309"/>
      <c r="AP212" s="309"/>
      <c r="AQ212" s="309"/>
      <c r="AR212" s="309"/>
      <c r="AS212" s="309"/>
      <c r="AT212" s="311"/>
      <c r="AU212" s="1387" t="s">
        <v>87</v>
      </c>
      <c r="AV212" s="312"/>
      <c r="AW212" s="312"/>
      <c r="AX212" s="313"/>
      <c r="AY212" s="117"/>
    </row>
    <row r="213" spans="1:51" s="21" customFormat="1" ht="24.75" customHeight="1">
      <c r="A213" s="242"/>
      <c r="B213" s="243"/>
      <c r="C213" s="243"/>
      <c r="D213" s="243"/>
      <c r="E213" s="243"/>
      <c r="F213" s="244"/>
      <c r="G213" s="248" t="s">
        <v>324</v>
      </c>
      <c r="H213" s="249"/>
      <c r="I213" s="249"/>
      <c r="J213" s="249"/>
      <c r="K213" s="250"/>
      <c r="L213" s="251" t="s">
        <v>124</v>
      </c>
      <c r="M213" s="252"/>
      <c r="N213" s="252"/>
      <c r="O213" s="252"/>
      <c r="P213" s="252"/>
      <c r="Q213" s="252"/>
      <c r="R213" s="252"/>
      <c r="S213" s="252"/>
      <c r="T213" s="252"/>
      <c r="U213" s="252"/>
      <c r="V213" s="252"/>
      <c r="W213" s="252"/>
      <c r="X213" s="253"/>
      <c r="Y213" s="254">
        <v>66</v>
      </c>
      <c r="Z213" s="255"/>
      <c r="AA213" s="255"/>
      <c r="AB213" s="256"/>
      <c r="AC213" s="249" t="s">
        <v>307</v>
      </c>
      <c r="AD213" s="249"/>
      <c r="AE213" s="249"/>
      <c r="AF213" s="249"/>
      <c r="AG213" s="250"/>
      <c r="AH213" s="251" t="s">
        <v>128</v>
      </c>
      <c r="AI213" s="252"/>
      <c r="AJ213" s="252"/>
      <c r="AK213" s="252"/>
      <c r="AL213" s="252"/>
      <c r="AM213" s="252"/>
      <c r="AN213" s="252"/>
      <c r="AO213" s="252"/>
      <c r="AP213" s="252"/>
      <c r="AQ213" s="252"/>
      <c r="AR213" s="252"/>
      <c r="AS213" s="252"/>
      <c r="AT213" s="253"/>
      <c r="AU213" s="254">
        <v>85</v>
      </c>
      <c r="AV213" s="255"/>
      <c r="AW213" s="255"/>
      <c r="AX213" s="314"/>
      <c r="AY213" s="117"/>
    </row>
    <row r="214" spans="1:51" s="21" customFormat="1" ht="24.75" customHeight="1">
      <c r="A214" s="242"/>
      <c r="B214" s="243"/>
      <c r="C214" s="243"/>
      <c r="D214" s="243"/>
      <c r="E214" s="243"/>
      <c r="F214" s="244"/>
      <c r="G214" s="278" t="s">
        <v>28</v>
      </c>
      <c r="H214" s="389"/>
      <c r="I214" s="389"/>
      <c r="J214" s="389"/>
      <c r="K214" s="431"/>
      <c r="L214" s="1389"/>
      <c r="M214" s="1390"/>
      <c r="N214" s="1390"/>
      <c r="O214" s="1390"/>
      <c r="P214" s="1390"/>
      <c r="Q214" s="1390"/>
      <c r="R214" s="1390"/>
      <c r="S214" s="1390"/>
      <c r="T214" s="1390"/>
      <c r="U214" s="1390"/>
      <c r="V214" s="1390"/>
      <c r="W214" s="1390"/>
      <c r="X214" s="1391"/>
      <c r="Y214" s="280">
        <f>SUM(Y213:AB213)</f>
        <v>66</v>
      </c>
      <c r="Z214" s="1392"/>
      <c r="AA214" s="1392"/>
      <c r="AB214" s="1393"/>
      <c r="AC214" s="389" t="s">
        <v>28</v>
      </c>
      <c r="AD214" s="389"/>
      <c r="AE214" s="389"/>
      <c r="AF214" s="389"/>
      <c r="AG214" s="431"/>
      <c r="AH214" s="1389"/>
      <c r="AI214" s="1390"/>
      <c r="AJ214" s="1390"/>
      <c r="AK214" s="1390"/>
      <c r="AL214" s="1390"/>
      <c r="AM214" s="1390"/>
      <c r="AN214" s="1390"/>
      <c r="AO214" s="1390"/>
      <c r="AP214" s="1390"/>
      <c r="AQ214" s="1390"/>
      <c r="AR214" s="1390"/>
      <c r="AS214" s="1390"/>
      <c r="AT214" s="1391"/>
      <c r="AU214" s="280">
        <f>SUM(AU213:AX213)</f>
        <v>85</v>
      </c>
      <c r="AV214" s="1392"/>
      <c r="AW214" s="1392"/>
      <c r="AX214" s="1394"/>
      <c r="AY214" s="117"/>
    </row>
    <row r="215" spans="1:51" s="21" customFormat="1" ht="24.75" customHeight="1">
      <c r="A215" s="242"/>
      <c r="B215" s="243"/>
      <c r="C215" s="243"/>
      <c r="D215" s="243"/>
      <c r="E215" s="243"/>
      <c r="F215" s="244"/>
      <c r="G215" s="276" t="s">
        <v>469</v>
      </c>
      <c r="H215" s="257"/>
      <c r="I215" s="257"/>
      <c r="J215" s="257"/>
      <c r="K215" s="257"/>
      <c r="L215" s="257"/>
      <c r="M215" s="257"/>
      <c r="N215" s="257"/>
      <c r="O215" s="257"/>
      <c r="P215" s="257"/>
      <c r="Q215" s="257"/>
      <c r="R215" s="257"/>
      <c r="S215" s="257"/>
      <c r="T215" s="257"/>
      <c r="U215" s="257"/>
      <c r="V215" s="257"/>
      <c r="W215" s="257"/>
      <c r="X215" s="257"/>
      <c r="Y215" s="257"/>
      <c r="Z215" s="257"/>
      <c r="AA215" s="257"/>
      <c r="AB215" s="1395"/>
      <c r="AC215" s="257" t="s">
        <v>461</v>
      </c>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9"/>
      <c r="AY215" s="117"/>
    </row>
    <row r="216" spans="1:51" s="21" customFormat="1" ht="24.75" customHeight="1">
      <c r="A216" s="242"/>
      <c r="B216" s="243"/>
      <c r="C216" s="243"/>
      <c r="D216" s="243"/>
      <c r="E216" s="243"/>
      <c r="F216" s="244"/>
      <c r="G216" s="1386" t="s">
        <v>47</v>
      </c>
      <c r="H216" s="309"/>
      <c r="I216" s="309"/>
      <c r="J216" s="309"/>
      <c r="K216" s="311"/>
      <c r="L216" s="310" t="s">
        <v>86</v>
      </c>
      <c r="M216" s="309"/>
      <c r="N216" s="309"/>
      <c r="O216" s="309"/>
      <c r="P216" s="309"/>
      <c r="Q216" s="309"/>
      <c r="R216" s="309"/>
      <c r="S216" s="309"/>
      <c r="T216" s="309"/>
      <c r="U216" s="309"/>
      <c r="V216" s="309"/>
      <c r="W216" s="309"/>
      <c r="X216" s="311"/>
      <c r="Y216" s="1387" t="s">
        <v>87</v>
      </c>
      <c r="Z216" s="312"/>
      <c r="AA216" s="312"/>
      <c r="AB216" s="1388"/>
      <c r="AC216" s="309" t="s">
        <v>47</v>
      </c>
      <c r="AD216" s="309"/>
      <c r="AE216" s="309"/>
      <c r="AF216" s="309"/>
      <c r="AG216" s="311"/>
      <c r="AH216" s="310" t="s">
        <v>86</v>
      </c>
      <c r="AI216" s="309"/>
      <c r="AJ216" s="309"/>
      <c r="AK216" s="309"/>
      <c r="AL216" s="309"/>
      <c r="AM216" s="309"/>
      <c r="AN216" s="309"/>
      <c r="AO216" s="309"/>
      <c r="AP216" s="309"/>
      <c r="AQ216" s="309"/>
      <c r="AR216" s="309"/>
      <c r="AS216" s="309"/>
      <c r="AT216" s="311"/>
      <c r="AU216" s="1387" t="s">
        <v>87</v>
      </c>
      <c r="AV216" s="312"/>
      <c r="AW216" s="312"/>
      <c r="AX216" s="313"/>
      <c r="AY216" s="117"/>
    </row>
    <row r="217" spans="1:51" s="21" customFormat="1" ht="24.75" customHeight="1">
      <c r="A217" s="242"/>
      <c r="B217" s="243"/>
      <c r="C217" s="243"/>
      <c r="D217" s="243"/>
      <c r="E217" s="243"/>
      <c r="F217" s="244"/>
      <c r="G217" s="248" t="s">
        <v>559</v>
      </c>
      <c r="H217" s="249"/>
      <c r="I217" s="249"/>
      <c r="J217" s="249"/>
      <c r="K217" s="250"/>
      <c r="L217" s="251" t="s">
        <v>125</v>
      </c>
      <c r="M217" s="252"/>
      <c r="N217" s="252"/>
      <c r="O217" s="252"/>
      <c r="P217" s="252"/>
      <c r="Q217" s="252"/>
      <c r="R217" s="252"/>
      <c r="S217" s="252"/>
      <c r="T217" s="252"/>
      <c r="U217" s="252"/>
      <c r="V217" s="252"/>
      <c r="W217" s="252"/>
      <c r="X217" s="253"/>
      <c r="Y217" s="254">
        <v>8</v>
      </c>
      <c r="Z217" s="255"/>
      <c r="AA217" s="255"/>
      <c r="AB217" s="256"/>
      <c r="AC217" s="249" t="s">
        <v>126</v>
      </c>
      <c r="AD217" s="249"/>
      <c r="AE217" s="249"/>
      <c r="AF217" s="249"/>
      <c r="AG217" s="250"/>
      <c r="AH217" s="251" t="s">
        <v>129</v>
      </c>
      <c r="AI217" s="252"/>
      <c r="AJ217" s="252"/>
      <c r="AK217" s="252"/>
      <c r="AL217" s="252"/>
      <c r="AM217" s="252"/>
      <c r="AN217" s="252"/>
      <c r="AO217" s="252"/>
      <c r="AP217" s="252"/>
      <c r="AQ217" s="252"/>
      <c r="AR217" s="252"/>
      <c r="AS217" s="252"/>
      <c r="AT217" s="253"/>
      <c r="AU217" s="254">
        <v>1</v>
      </c>
      <c r="AV217" s="255"/>
      <c r="AW217" s="255"/>
      <c r="AX217" s="314"/>
      <c r="AY217" s="117"/>
    </row>
    <row r="218" spans="1:51" s="21" customFormat="1" ht="24.75" customHeight="1">
      <c r="A218" s="242"/>
      <c r="B218" s="243"/>
      <c r="C218" s="243"/>
      <c r="D218" s="243"/>
      <c r="E218" s="243"/>
      <c r="F218" s="244"/>
      <c r="G218" s="278" t="s">
        <v>28</v>
      </c>
      <c r="H218" s="389"/>
      <c r="I218" s="389"/>
      <c r="J218" s="389"/>
      <c r="K218" s="431"/>
      <c r="L218" s="1389"/>
      <c r="M218" s="1390"/>
      <c r="N218" s="1390"/>
      <c r="O218" s="1390"/>
      <c r="P218" s="1390"/>
      <c r="Q218" s="1390"/>
      <c r="R218" s="1390"/>
      <c r="S218" s="1390"/>
      <c r="T218" s="1390"/>
      <c r="U218" s="1390"/>
      <c r="V218" s="1390"/>
      <c r="W218" s="1390"/>
      <c r="X218" s="1391"/>
      <c r="Y218" s="280">
        <f>SUM(Y217:AB217)</f>
        <v>8</v>
      </c>
      <c r="Z218" s="1392"/>
      <c r="AA218" s="1392"/>
      <c r="AB218" s="1393"/>
      <c r="AC218" s="389" t="s">
        <v>28</v>
      </c>
      <c r="AD218" s="389"/>
      <c r="AE218" s="389"/>
      <c r="AF218" s="389"/>
      <c r="AG218" s="431"/>
      <c r="AH218" s="1389"/>
      <c r="AI218" s="1390"/>
      <c r="AJ218" s="1390"/>
      <c r="AK218" s="1390"/>
      <c r="AL218" s="1390"/>
      <c r="AM218" s="1390"/>
      <c r="AN218" s="1390"/>
      <c r="AO218" s="1390"/>
      <c r="AP218" s="1390"/>
      <c r="AQ218" s="1390"/>
      <c r="AR218" s="1390"/>
      <c r="AS218" s="1390"/>
      <c r="AT218" s="1391"/>
      <c r="AU218" s="280">
        <v>1</v>
      </c>
      <c r="AV218" s="1392"/>
      <c r="AW218" s="1392"/>
      <c r="AX218" s="1394"/>
      <c r="AY218" s="117"/>
    </row>
    <row r="219" spans="1:51" s="21" customFormat="1" ht="24.75" customHeight="1">
      <c r="A219" s="242"/>
      <c r="B219" s="243"/>
      <c r="C219" s="243"/>
      <c r="D219" s="243"/>
      <c r="E219" s="243"/>
      <c r="F219" s="244"/>
      <c r="G219" s="276" t="s">
        <v>470</v>
      </c>
      <c r="H219" s="257"/>
      <c r="I219" s="257"/>
      <c r="J219" s="257"/>
      <c r="K219" s="257"/>
      <c r="L219" s="257"/>
      <c r="M219" s="257"/>
      <c r="N219" s="257"/>
      <c r="O219" s="257"/>
      <c r="P219" s="257"/>
      <c r="Q219" s="257"/>
      <c r="R219" s="257"/>
      <c r="S219" s="257"/>
      <c r="T219" s="257"/>
      <c r="U219" s="257"/>
      <c r="V219" s="257"/>
      <c r="W219" s="257"/>
      <c r="X219" s="257"/>
      <c r="Y219" s="257"/>
      <c r="Z219" s="257"/>
      <c r="AA219" s="257"/>
      <c r="AB219" s="1395"/>
      <c r="AC219" s="127" t="s">
        <v>462</v>
      </c>
      <c r="AD219" s="127"/>
      <c r="AE219" s="127"/>
      <c r="AF219" s="127"/>
      <c r="AG219" s="127"/>
      <c r="AH219" s="78"/>
      <c r="AI219" s="127"/>
      <c r="AJ219" s="127"/>
      <c r="AK219" s="127"/>
      <c r="AL219" s="127"/>
      <c r="AM219" s="127"/>
      <c r="AN219" s="127"/>
      <c r="AO219" s="127"/>
      <c r="AP219" s="127"/>
      <c r="AQ219" s="127"/>
      <c r="AR219" s="127"/>
      <c r="AS219" s="127"/>
      <c r="AT219" s="79"/>
      <c r="AU219" s="127"/>
      <c r="AV219" s="127"/>
      <c r="AW219" s="127"/>
      <c r="AX219" s="144"/>
      <c r="AY219" s="117"/>
    </row>
    <row r="220" spans="1:51" s="21" customFormat="1" ht="24.75" customHeight="1">
      <c r="A220" s="242"/>
      <c r="B220" s="243"/>
      <c r="C220" s="243"/>
      <c r="D220" s="243"/>
      <c r="E220" s="243"/>
      <c r="F220" s="244"/>
      <c r="G220" s="1386" t="s">
        <v>47</v>
      </c>
      <c r="H220" s="309"/>
      <c r="I220" s="309"/>
      <c r="J220" s="309"/>
      <c r="K220" s="311"/>
      <c r="L220" s="310" t="s">
        <v>86</v>
      </c>
      <c r="M220" s="309"/>
      <c r="N220" s="309"/>
      <c r="O220" s="309"/>
      <c r="P220" s="309"/>
      <c r="Q220" s="309"/>
      <c r="R220" s="309"/>
      <c r="S220" s="309"/>
      <c r="T220" s="309"/>
      <c r="U220" s="309"/>
      <c r="V220" s="309"/>
      <c r="W220" s="309"/>
      <c r="X220" s="311"/>
      <c r="Y220" s="1387" t="s">
        <v>87</v>
      </c>
      <c r="Z220" s="312"/>
      <c r="AA220" s="312"/>
      <c r="AB220" s="1388"/>
      <c r="AC220" s="309" t="s">
        <v>462</v>
      </c>
      <c r="AD220" s="309"/>
      <c r="AE220" s="309"/>
      <c r="AF220" s="309"/>
      <c r="AG220" s="309"/>
      <c r="AH220" s="310" t="s">
        <v>462</v>
      </c>
      <c r="AI220" s="309"/>
      <c r="AJ220" s="309"/>
      <c r="AK220" s="309"/>
      <c r="AL220" s="309"/>
      <c r="AM220" s="309"/>
      <c r="AN220" s="309"/>
      <c r="AO220" s="309"/>
      <c r="AP220" s="309"/>
      <c r="AQ220" s="309"/>
      <c r="AR220" s="309"/>
      <c r="AS220" s="309"/>
      <c r="AT220" s="311"/>
      <c r="AU220" s="312" t="s">
        <v>462</v>
      </c>
      <c r="AV220" s="312"/>
      <c r="AW220" s="312"/>
      <c r="AX220" s="313"/>
      <c r="AY220" s="117"/>
    </row>
    <row r="221" spans="1:51" s="21" customFormat="1" ht="24.75" customHeight="1">
      <c r="A221" s="242"/>
      <c r="B221" s="243"/>
      <c r="C221" s="243"/>
      <c r="D221" s="243"/>
      <c r="E221" s="243"/>
      <c r="F221" s="244"/>
      <c r="G221" s="248" t="s">
        <v>560</v>
      </c>
      <c r="H221" s="249"/>
      <c r="I221" s="249"/>
      <c r="J221" s="249"/>
      <c r="K221" s="250"/>
      <c r="L221" s="251" t="s">
        <v>127</v>
      </c>
      <c r="M221" s="252"/>
      <c r="N221" s="252"/>
      <c r="O221" s="252"/>
      <c r="P221" s="252"/>
      <c r="Q221" s="252"/>
      <c r="R221" s="252"/>
      <c r="S221" s="252"/>
      <c r="T221" s="252"/>
      <c r="U221" s="252"/>
      <c r="V221" s="252"/>
      <c r="W221" s="252"/>
      <c r="X221" s="253"/>
      <c r="Y221" s="254">
        <v>2</v>
      </c>
      <c r="Z221" s="255"/>
      <c r="AA221" s="255"/>
      <c r="AB221" s="256"/>
      <c r="AC221" s="249"/>
      <c r="AD221" s="249"/>
      <c r="AE221" s="249"/>
      <c r="AF221" s="249"/>
      <c r="AG221" s="249"/>
      <c r="AH221" s="251"/>
      <c r="AI221" s="252"/>
      <c r="AJ221" s="252"/>
      <c r="AK221" s="252"/>
      <c r="AL221" s="252"/>
      <c r="AM221" s="252"/>
      <c r="AN221" s="252"/>
      <c r="AO221" s="252"/>
      <c r="AP221" s="252"/>
      <c r="AQ221" s="252"/>
      <c r="AR221" s="252"/>
      <c r="AS221" s="252"/>
      <c r="AT221" s="253"/>
      <c r="AU221" s="255"/>
      <c r="AV221" s="255"/>
      <c r="AW221" s="255"/>
      <c r="AX221" s="314"/>
      <c r="AY221" s="117"/>
    </row>
    <row r="222" spans="1:51" s="21" customFormat="1" ht="24.75" customHeight="1" thickBot="1">
      <c r="A222" s="242"/>
      <c r="B222" s="243"/>
      <c r="C222" s="243"/>
      <c r="D222" s="243"/>
      <c r="E222" s="243"/>
      <c r="F222" s="244"/>
      <c r="G222" s="1396" t="s">
        <v>28</v>
      </c>
      <c r="H222" s="268"/>
      <c r="I222" s="268"/>
      <c r="J222" s="268"/>
      <c r="K222" s="269"/>
      <c r="L222" s="270"/>
      <c r="M222" s="271"/>
      <c r="N222" s="271"/>
      <c r="O222" s="271"/>
      <c r="P222" s="271"/>
      <c r="Q222" s="271"/>
      <c r="R222" s="271"/>
      <c r="S222" s="271"/>
      <c r="T222" s="271"/>
      <c r="U222" s="271"/>
      <c r="V222" s="271"/>
      <c r="W222" s="271"/>
      <c r="X222" s="272"/>
      <c r="Y222" s="273">
        <f>SUM(Y221:AB221)</f>
        <v>2</v>
      </c>
      <c r="Z222" s="274"/>
      <c r="AA222" s="274"/>
      <c r="AB222" s="1397"/>
      <c r="AC222" s="268" t="s">
        <v>466</v>
      </c>
      <c r="AD222" s="268"/>
      <c r="AE222" s="268"/>
      <c r="AF222" s="268"/>
      <c r="AG222" s="268"/>
      <c r="AH222" s="315"/>
      <c r="AI222" s="316"/>
      <c r="AJ222" s="316"/>
      <c r="AK222" s="316"/>
      <c r="AL222" s="316"/>
      <c r="AM222" s="316"/>
      <c r="AN222" s="316"/>
      <c r="AO222" s="316"/>
      <c r="AP222" s="316"/>
      <c r="AQ222" s="316"/>
      <c r="AR222" s="316"/>
      <c r="AS222" s="316"/>
      <c r="AT222" s="317"/>
      <c r="AU222" s="274" t="s">
        <v>467</v>
      </c>
      <c r="AV222" s="274"/>
      <c r="AW222" s="274"/>
      <c r="AX222" s="275"/>
      <c r="AY222" s="117"/>
    </row>
    <row r="223" spans="1:51" s="21" customFormat="1" ht="24.75" customHeight="1" thickBot="1">
      <c r="A223" s="242"/>
      <c r="B223" s="243"/>
      <c r="C223" s="243"/>
      <c r="D223" s="243"/>
      <c r="E223" s="243"/>
      <c r="F223" s="244"/>
      <c r="G223" s="175"/>
      <c r="H223" s="318" t="s">
        <v>449</v>
      </c>
      <c r="I223" s="319"/>
      <c r="J223" s="319"/>
      <c r="K223" s="319"/>
      <c r="L223" s="319"/>
      <c r="M223" s="319"/>
      <c r="N223" s="319"/>
      <c r="O223" s="319"/>
      <c r="P223" s="319"/>
      <c r="Q223" s="319"/>
      <c r="R223" s="319"/>
      <c r="S223" s="319"/>
      <c r="T223" s="319"/>
      <c r="U223" s="319"/>
      <c r="V223" s="319"/>
      <c r="W223" s="319"/>
      <c r="X223" s="157"/>
      <c r="Y223" s="157"/>
      <c r="Z223" s="157"/>
      <c r="AA223" s="91"/>
      <c r="AB223" s="91"/>
      <c r="AC223" s="91"/>
      <c r="AD223" s="91"/>
      <c r="AE223" s="91"/>
      <c r="AF223" s="91"/>
      <c r="AG223" s="91"/>
      <c r="AH223" s="91"/>
      <c r="AI223" s="173"/>
      <c r="AJ223" s="173"/>
      <c r="AK223" s="173"/>
      <c r="AL223" s="173"/>
      <c r="AM223" s="173"/>
      <c r="AN223" s="173"/>
      <c r="AO223" s="173"/>
      <c r="AP223" s="173"/>
      <c r="AQ223" s="92"/>
      <c r="AR223" s="92"/>
      <c r="AS223" s="92"/>
      <c r="AT223" s="92"/>
      <c r="AU223" s="92"/>
      <c r="AV223" s="92"/>
      <c r="AW223" s="92"/>
      <c r="AX223" s="116"/>
      <c r="AY223" s="117"/>
    </row>
    <row r="224" spans="1:51" ht="24.75" customHeight="1">
      <c r="A224" s="242"/>
      <c r="B224" s="243"/>
      <c r="C224" s="243"/>
      <c r="D224" s="243"/>
      <c r="E224" s="243"/>
      <c r="F224" s="244"/>
      <c r="G224" s="1384" t="s">
        <v>463</v>
      </c>
      <c r="H224" s="307"/>
      <c r="I224" s="307"/>
      <c r="J224" s="307"/>
      <c r="K224" s="307"/>
      <c r="L224" s="307"/>
      <c r="M224" s="307"/>
      <c r="N224" s="307"/>
      <c r="O224" s="307"/>
      <c r="P224" s="307"/>
      <c r="Q224" s="307"/>
      <c r="R224" s="307"/>
      <c r="S224" s="307"/>
      <c r="T224" s="307"/>
      <c r="U224" s="307"/>
      <c r="V224" s="307"/>
      <c r="W224" s="307"/>
      <c r="X224" s="307"/>
      <c r="Y224" s="307"/>
      <c r="Z224" s="307"/>
      <c r="AA224" s="307"/>
      <c r="AB224" s="1385"/>
      <c r="AC224" s="307" t="s">
        <v>476</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8"/>
    </row>
    <row r="225" spans="1:50" ht="24.75" customHeight="1">
      <c r="A225" s="242"/>
      <c r="B225" s="243"/>
      <c r="C225" s="243"/>
      <c r="D225" s="243"/>
      <c r="E225" s="243"/>
      <c r="F225" s="244"/>
      <c r="G225" s="1386" t="s">
        <v>47</v>
      </c>
      <c r="H225" s="309"/>
      <c r="I225" s="309"/>
      <c r="J225" s="309"/>
      <c r="K225" s="311"/>
      <c r="L225" s="310" t="s">
        <v>86</v>
      </c>
      <c r="M225" s="309"/>
      <c r="N225" s="309"/>
      <c r="O225" s="309"/>
      <c r="P225" s="309"/>
      <c r="Q225" s="309"/>
      <c r="R225" s="309"/>
      <c r="S225" s="309"/>
      <c r="T225" s="309"/>
      <c r="U225" s="309"/>
      <c r="V225" s="309"/>
      <c r="W225" s="309"/>
      <c r="X225" s="311"/>
      <c r="Y225" s="1387" t="s">
        <v>87</v>
      </c>
      <c r="Z225" s="312"/>
      <c r="AA225" s="312"/>
      <c r="AB225" s="1388"/>
      <c r="AC225" s="309" t="s">
        <v>47</v>
      </c>
      <c r="AD225" s="309"/>
      <c r="AE225" s="309"/>
      <c r="AF225" s="309"/>
      <c r="AG225" s="311"/>
      <c r="AH225" s="310" t="s">
        <v>86</v>
      </c>
      <c r="AI225" s="309"/>
      <c r="AJ225" s="309"/>
      <c r="AK225" s="309"/>
      <c r="AL225" s="309"/>
      <c r="AM225" s="309"/>
      <c r="AN225" s="309"/>
      <c r="AO225" s="309"/>
      <c r="AP225" s="309"/>
      <c r="AQ225" s="309"/>
      <c r="AR225" s="309"/>
      <c r="AS225" s="309"/>
      <c r="AT225" s="311"/>
      <c r="AU225" s="1387" t="s">
        <v>87</v>
      </c>
      <c r="AV225" s="312"/>
      <c r="AW225" s="312"/>
      <c r="AX225" s="313"/>
    </row>
    <row r="226" spans="1:50" ht="24.75" customHeight="1">
      <c r="A226" s="242"/>
      <c r="B226" s="243"/>
      <c r="C226" s="243"/>
      <c r="D226" s="243"/>
      <c r="E226" s="243"/>
      <c r="F226" s="244"/>
      <c r="G226" s="1208" t="s">
        <v>561</v>
      </c>
      <c r="H226" s="1052"/>
      <c r="I226" s="1052"/>
      <c r="J226" s="1052"/>
      <c r="K226" s="1209"/>
      <c r="L226" s="251" t="s">
        <v>149</v>
      </c>
      <c r="M226" s="252"/>
      <c r="N226" s="252"/>
      <c r="O226" s="252"/>
      <c r="P226" s="252"/>
      <c r="Q226" s="252"/>
      <c r="R226" s="252"/>
      <c r="S226" s="252"/>
      <c r="T226" s="252"/>
      <c r="U226" s="252"/>
      <c r="V226" s="252"/>
      <c r="W226" s="252"/>
      <c r="X226" s="253"/>
      <c r="Y226" s="254">
        <v>28</v>
      </c>
      <c r="Z226" s="255"/>
      <c r="AA226" s="255"/>
      <c r="AB226" s="256"/>
      <c r="AC226" s="249" t="s">
        <v>307</v>
      </c>
      <c r="AD226" s="249"/>
      <c r="AE226" s="249"/>
      <c r="AF226" s="249"/>
      <c r="AG226" s="250"/>
      <c r="AH226" s="251" t="s">
        <v>155</v>
      </c>
      <c r="AI226" s="252"/>
      <c r="AJ226" s="252"/>
      <c r="AK226" s="252"/>
      <c r="AL226" s="252"/>
      <c r="AM226" s="252"/>
      <c r="AN226" s="252"/>
      <c r="AO226" s="252"/>
      <c r="AP226" s="252"/>
      <c r="AQ226" s="252"/>
      <c r="AR226" s="252"/>
      <c r="AS226" s="252"/>
      <c r="AT226" s="253"/>
      <c r="AU226" s="254">
        <v>52</v>
      </c>
      <c r="AV226" s="255"/>
      <c r="AW226" s="255"/>
      <c r="AX226" s="314"/>
    </row>
    <row r="227" spans="1:50" ht="24.75" customHeight="1">
      <c r="A227" s="242"/>
      <c r="B227" s="243"/>
      <c r="C227" s="243"/>
      <c r="D227" s="243"/>
      <c r="E227" s="243"/>
      <c r="F227" s="244"/>
      <c r="G227" s="1398" t="s">
        <v>561</v>
      </c>
      <c r="H227" s="260"/>
      <c r="I227" s="260"/>
      <c r="J227" s="260"/>
      <c r="K227" s="261"/>
      <c r="L227" s="262" t="s">
        <v>148</v>
      </c>
      <c r="M227" s="263"/>
      <c r="N227" s="263"/>
      <c r="O227" s="263"/>
      <c r="P227" s="263"/>
      <c r="Q227" s="263"/>
      <c r="R227" s="263"/>
      <c r="S227" s="263"/>
      <c r="T227" s="263"/>
      <c r="U227" s="263"/>
      <c r="V227" s="263"/>
      <c r="W227" s="263"/>
      <c r="X227" s="264"/>
      <c r="Y227" s="265">
        <v>5</v>
      </c>
      <c r="Z227" s="266"/>
      <c r="AA227" s="266"/>
      <c r="AB227" s="1399"/>
      <c r="AC227" s="1052" t="s">
        <v>28</v>
      </c>
      <c r="AD227" s="1052"/>
      <c r="AE227" s="1052"/>
      <c r="AF227" s="1052"/>
      <c r="AG227" s="1209"/>
      <c r="AH227" s="1400"/>
      <c r="AI227" s="1401"/>
      <c r="AJ227" s="1401"/>
      <c r="AK227" s="1401"/>
      <c r="AL227" s="1401"/>
      <c r="AM227" s="1401"/>
      <c r="AN227" s="1401"/>
      <c r="AO227" s="1401"/>
      <c r="AP227" s="1401"/>
      <c r="AQ227" s="1401"/>
      <c r="AR227" s="1401"/>
      <c r="AS227" s="1401"/>
      <c r="AT227" s="1402"/>
      <c r="AU227" s="1403">
        <v>52</v>
      </c>
      <c r="AV227" s="1404"/>
      <c r="AW227" s="1404"/>
      <c r="AX227" s="1405"/>
    </row>
    <row r="228" spans="1:50" ht="24.75" customHeight="1">
      <c r="A228" s="242"/>
      <c r="B228" s="243"/>
      <c r="C228" s="243"/>
      <c r="D228" s="243"/>
      <c r="E228" s="243"/>
      <c r="F228" s="244"/>
      <c r="G228" s="1210" t="s">
        <v>561</v>
      </c>
      <c r="H228" s="1058"/>
      <c r="I228" s="1058"/>
      <c r="J228" s="1058"/>
      <c r="K228" s="1211"/>
      <c r="L228" s="262" t="s">
        <v>150</v>
      </c>
      <c r="M228" s="263"/>
      <c r="N228" s="263"/>
      <c r="O228" s="263"/>
      <c r="P228" s="263"/>
      <c r="Q228" s="263"/>
      <c r="R228" s="263"/>
      <c r="S228" s="263"/>
      <c r="T228" s="263"/>
      <c r="U228" s="263"/>
      <c r="V228" s="263"/>
      <c r="W228" s="263"/>
      <c r="X228" s="264"/>
      <c r="Y228" s="265">
        <v>1</v>
      </c>
      <c r="Z228" s="266"/>
      <c r="AA228" s="266"/>
      <c r="AB228" s="1399"/>
      <c r="AC228" s="257" t="s">
        <v>477</v>
      </c>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9"/>
    </row>
    <row r="229" spans="1:50" ht="24.75" customHeight="1">
      <c r="A229" s="242"/>
      <c r="B229" s="243"/>
      <c r="C229" s="243"/>
      <c r="D229" s="243"/>
      <c r="E229" s="243"/>
      <c r="F229" s="244"/>
      <c r="G229" s="278" t="s">
        <v>28</v>
      </c>
      <c r="H229" s="389"/>
      <c r="I229" s="389"/>
      <c r="J229" s="389"/>
      <c r="K229" s="431"/>
      <c r="L229" s="1389"/>
      <c r="M229" s="1390"/>
      <c r="N229" s="1390"/>
      <c r="O229" s="1390"/>
      <c r="P229" s="1390"/>
      <c r="Q229" s="1390"/>
      <c r="R229" s="1390"/>
      <c r="S229" s="1390"/>
      <c r="T229" s="1390"/>
      <c r="U229" s="1390"/>
      <c r="V229" s="1390"/>
      <c r="W229" s="1390"/>
      <c r="X229" s="1391"/>
      <c r="Y229" s="280">
        <f>SUM(Y226:AB228)</f>
        <v>34</v>
      </c>
      <c r="Z229" s="1392"/>
      <c r="AA229" s="1392"/>
      <c r="AB229" s="1393"/>
      <c r="AC229" s="309" t="s">
        <v>47</v>
      </c>
      <c r="AD229" s="309"/>
      <c r="AE229" s="309"/>
      <c r="AF229" s="309"/>
      <c r="AG229" s="311"/>
      <c r="AH229" s="310" t="s">
        <v>86</v>
      </c>
      <c r="AI229" s="309"/>
      <c r="AJ229" s="309"/>
      <c r="AK229" s="309"/>
      <c r="AL229" s="309"/>
      <c r="AM229" s="309"/>
      <c r="AN229" s="309"/>
      <c r="AO229" s="309"/>
      <c r="AP229" s="309"/>
      <c r="AQ229" s="309"/>
      <c r="AR229" s="309"/>
      <c r="AS229" s="309"/>
      <c r="AT229" s="311"/>
      <c r="AU229" s="1387" t="s">
        <v>87</v>
      </c>
      <c r="AV229" s="312"/>
      <c r="AW229" s="312"/>
      <c r="AX229" s="313"/>
    </row>
    <row r="230" spans="1:50" ht="24.75" customHeight="1">
      <c r="A230" s="242"/>
      <c r="B230" s="243"/>
      <c r="C230" s="243"/>
      <c r="D230" s="243"/>
      <c r="E230" s="243"/>
      <c r="F230" s="244"/>
      <c r="G230" s="276" t="s">
        <v>464</v>
      </c>
      <c r="H230" s="257"/>
      <c r="I230" s="257"/>
      <c r="J230" s="257"/>
      <c r="K230" s="257"/>
      <c r="L230" s="257"/>
      <c r="M230" s="257"/>
      <c r="N230" s="257"/>
      <c r="O230" s="257"/>
      <c r="P230" s="257"/>
      <c r="Q230" s="257"/>
      <c r="R230" s="257"/>
      <c r="S230" s="257"/>
      <c r="T230" s="257"/>
      <c r="U230" s="257"/>
      <c r="V230" s="257"/>
      <c r="W230" s="257"/>
      <c r="X230" s="257"/>
      <c r="Y230" s="257"/>
      <c r="Z230" s="257"/>
      <c r="AA230" s="257"/>
      <c r="AB230" s="1395"/>
      <c r="AC230" s="249" t="s">
        <v>307</v>
      </c>
      <c r="AD230" s="249"/>
      <c r="AE230" s="249"/>
      <c r="AF230" s="249"/>
      <c r="AG230" s="250"/>
      <c r="AH230" s="251" t="s">
        <v>156</v>
      </c>
      <c r="AI230" s="252"/>
      <c r="AJ230" s="252"/>
      <c r="AK230" s="252"/>
      <c r="AL230" s="252"/>
      <c r="AM230" s="252"/>
      <c r="AN230" s="252"/>
      <c r="AO230" s="252"/>
      <c r="AP230" s="252"/>
      <c r="AQ230" s="252"/>
      <c r="AR230" s="252"/>
      <c r="AS230" s="252"/>
      <c r="AT230" s="253"/>
      <c r="AU230" s="254">
        <v>97</v>
      </c>
      <c r="AV230" s="255"/>
      <c r="AW230" s="255"/>
      <c r="AX230" s="314"/>
    </row>
    <row r="231" spans="1:50" ht="24.75" customHeight="1">
      <c r="A231" s="242"/>
      <c r="B231" s="243"/>
      <c r="C231" s="243"/>
      <c r="D231" s="243"/>
      <c r="E231" s="243"/>
      <c r="F231" s="244"/>
      <c r="G231" s="1386" t="s">
        <v>47</v>
      </c>
      <c r="H231" s="309"/>
      <c r="I231" s="309"/>
      <c r="J231" s="309"/>
      <c r="K231" s="311"/>
      <c r="L231" s="310" t="s">
        <v>86</v>
      </c>
      <c r="M231" s="309"/>
      <c r="N231" s="309"/>
      <c r="O231" s="309"/>
      <c r="P231" s="309"/>
      <c r="Q231" s="309"/>
      <c r="R231" s="309"/>
      <c r="S231" s="309"/>
      <c r="T231" s="309"/>
      <c r="U231" s="309"/>
      <c r="V231" s="309"/>
      <c r="W231" s="309"/>
      <c r="X231" s="311"/>
      <c r="Y231" s="1387" t="s">
        <v>87</v>
      </c>
      <c r="Z231" s="312"/>
      <c r="AA231" s="312"/>
      <c r="AB231" s="1388"/>
      <c r="AC231" s="389" t="s">
        <v>28</v>
      </c>
      <c r="AD231" s="389"/>
      <c r="AE231" s="389"/>
      <c r="AF231" s="389"/>
      <c r="AG231" s="431"/>
      <c r="AH231" s="1389"/>
      <c r="AI231" s="1390"/>
      <c r="AJ231" s="1390"/>
      <c r="AK231" s="1390"/>
      <c r="AL231" s="1390"/>
      <c r="AM231" s="1390"/>
      <c r="AN231" s="1390"/>
      <c r="AO231" s="1390"/>
      <c r="AP231" s="1390"/>
      <c r="AQ231" s="1390"/>
      <c r="AR231" s="1390"/>
      <c r="AS231" s="1390"/>
      <c r="AT231" s="1391"/>
      <c r="AU231" s="280">
        <f>SUM(AU228:AX230)</f>
        <v>97</v>
      </c>
      <c r="AV231" s="1392"/>
      <c r="AW231" s="1392"/>
      <c r="AX231" s="1394"/>
    </row>
    <row r="232" spans="1:50" ht="24.75" customHeight="1">
      <c r="A232" s="242"/>
      <c r="B232" s="243"/>
      <c r="C232" s="243"/>
      <c r="D232" s="243"/>
      <c r="E232" s="243"/>
      <c r="F232" s="244"/>
      <c r="G232" s="1208" t="s">
        <v>557</v>
      </c>
      <c r="H232" s="1052"/>
      <c r="I232" s="1052"/>
      <c r="J232" s="1052"/>
      <c r="K232" s="1209"/>
      <c r="L232" s="251" t="s">
        <v>151</v>
      </c>
      <c r="M232" s="252"/>
      <c r="N232" s="252"/>
      <c r="O232" s="252"/>
      <c r="P232" s="252"/>
      <c r="Q232" s="252"/>
      <c r="R232" s="252"/>
      <c r="S232" s="252"/>
      <c r="T232" s="252"/>
      <c r="U232" s="252"/>
      <c r="V232" s="252"/>
      <c r="W232" s="252"/>
      <c r="X232" s="253"/>
      <c r="Y232" s="254">
        <v>162</v>
      </c>
      <c r="Z232" s="255"/>
      <c r="AA232" s="255"/>
      <c r="AB232" s="256"/>
      <c r="AC232" s="257" t="s">
        <v>472</v>
      </c>
      <c r="AD232" s="219"/>
      <c r="AE232" s="219"/>
      <c r="AF232" s="219"/>
      <c r="AG232" s="219"/>
      <c r="AH232" s="219"/>
      <c r="AI232" s="219"/>
      <c r="AJ232" s="219"/>
      <c r="AK232" s="219"/>
      <c r="AL232" s="219"/>
      <c r="AM232" s="219"/>
      <c r="AN232" s="219"/>
      <c r="AO232" s="219"/>
      <c r="AP232" s="219"/>
      <c r="AQ232" s="219"/>
      <c r="AR232" s="219"/>
      <c r="AS232" s="219"/>
      <c r="AT232" s="219"/>
      <c r="AU232" s="219"/>
      <c r="AV232" s="219"/>
      <c r="AW232" s="219"/>
      <c r="AX232" s="258"/>
    </row>
    <row r="233" spans="1:50" ht="24.75" customHeight="1">
      <c r="A233" s="242"/>
      <c r="B233" s="243"/>
      <c r="C233" s="243"/>
      <c r="D233" s="243"/>
      <c r="E233" s="243"/>
      <c r="F233" s="244"/>
      <c r="G233" s="1398" t="s">
        <v>557</v>
      </c>
      <c r="H233" s="260"/>
      <c r="I233" s="260"/>
      <c r="J233" s="260"/>
      <c r="K233" s="261"/>
      <c r="L233" s="262" t="s">
        <v>152</v>
      </c>
      <c r="M233" s="263"/>
      <c r="N233" s="263"/>
      <c r="O233" s="263"/>
      <c r="P233" s="263"/>
      <c r="Q233" s="263"/>
      <c r="R233" s="263"/>
      <c r="S233" s="263"/>
      <c r="T233" s="263"/>
      <c r="U233" s="263"/>
      <c r="V233" s="263"/>
      <c r="W233" s="263"/>
      <c r="X233" s="264"/>
      <c r="Y233" s="265">
        <v>12</v>
      </c>
      <c r="Z233" s="266"/>
      <c r="AA233" s="266"/>
      <c r="AB233" s="1399"/>
      <c r="AC233" s="309" t="s">
        <v>47</v>
      </c>
      <c r="AD233" s="309"/>
      <c r="AE233" s="309"/>
      <c r="AF233" s="309"/>
      <c r="AG233" s="311"/>
      <c r="AH233" s="310" t="s">
        <v>86</v>
      </c>
      <c r="AI233" s="309"/>
      <c r="AJ233" s="309"/>
      <c r="AK233" s="309"/>
      <c r="AL233" s="309"/>
      <c r="AM233" s="309"/>
      <c r="AN233" s="309"/>
      <c r="AO233" s="309"/>
      <c r="AP233" s="309"/>
      <c r="AQ233" s="309"/>
      <c r="AR233" s="309"/>
      <c r="AS233" s="309"/>
      <c r="AT233" s="311"/>
      <c r="AU233" s="1387" t="s">
        <v>87</v>
      </c>
      <c r="AV233" s="312"/>
      <c r="AW233" s="312"/>
      <c r="AX233" s="313"/>
    </row>
    <row r="234" spans="1:50" ht="24.75" customHeight="1">
      <c r="A234" s="242"/>
      <c r="B234" s="243"/>
      <c r="C234" s="243"/>
      <c r="D234" s="243"/>
      <c r="E234" s="243"/>
      <c r="F234" s="244"/>
      <c r="G234" s="1398" t="s">
        <v>557</v>
      </c>
      <c r="H234" s="260"/>
      <c r="I234" s="260"/>
      <c r="J234" s="260"/>
      <c r="K234" s="261"/>
      <c r="L234" s="262" t="s">
        <v>153</v>
      </c>
      <c r="M234" s="263"/>
      <c r="N234" s="263"/>
      <c r="O234" s="263"/>
      <c r="P234" s="263"/>
      <c r="Q234" s="263"/>
      <c r="R234" s="263"/>
      <c r="S234" s="263"/>
      <c r="T234" s="263"/>
      <c r="U234" s="263"/>
      <c r="V234" s="263"/>
      <c r="W234" s="263"/>
      <c r="X234" s="264"/>
      <c r="Y234" s="265">
        <v>1</v>
      </c>
      <c r="Z234" s="266"/>
      <c r="AA234" s="266"/>
      <c r="AB234" s="1399"/>
      <c r="AC234" s="249" t="s">
        <v>324</v>
      </c>
      <c r="AD234" s="249"/>
      <c r="AE234" s="249"/>
      <c r="AF234" s="249"/>
      <c r="AG234" s="250"/>
      <c r="AH234" s="251" t="s">
        <v>157</v>
      </c>
      <c r="AI234" s="252"/>
      <c r="AJ234" s="252"/>
      <c r="AK234" s="252"/>
      <c r="AL234" s="252"/>
      <c r="AM234" s="252"/>
      <c r="AN234" s="252"/>
      <c r="AO234" s="252"/>
      <c r="AP234" s="252"/>
      <c r="AQ234" s="252"/>
      <c r="AR234" s="252"/>
      <c r="AS234" s="252"/>
      <c r="AT234" s="253"/>
      <c r="AU234" s="254">
        <v>52</v>
      </c>
      <c r="AV234" s="255"/>
      <c r="AW234" s="255"/>
      <c r="AX234" s="314"/>
    </row>
    <row r="235" spans="1:50" ht="24.75" customHeight="1">
      <c r="A235" s="242"/>
      <c r="B235" s="243"/>
      <c r="C235" s="243"/>
      <c r="D235" s="243"/>
      <c r="E235" s="243"/>
      <c r="F235" s="244"/>
      <c r="G235" s="1210" t="s">
        <v>557</v>
      </c>
      <c r="H235" s="1058"/>
      <c r="I235" s="1058"/>
      <c r="J235" s="1058"/>
      <c r="K235" s="1211"/>
      <c r="L235" s="262" t="s">
        <v>154</v>
      </c>
      <c r="M235" s="263"/>
      <c r="N235" s="263"/>
      <c r="O235" s="263"/>
      <c r="P235" s="263"/>
      <c r="Q235" s="263"/>
      <c r="R235" s="263"/>
      <c r="S235" s="263"/>
      <c r="T235" s="263"/>
      <c r="U235" s="263"/>
      <c r="V235" s="263"/>
      <c r="W235" s="263"/>
      <c r="X235" s="264"/>
      <c r="Y235" s="265">
        <v>52</v>
      </c>
      <c r="Z235" s="266"/>
      <c r="AA235" s="266"/>
      <c r="AB235" s="1399"/>
      <c r="AC235" s="389" t="s">
        <v>28</v>
      </c>
      <c r="AD235" s="389"/>
      <c r="AE235" s="389"/>
      <c r="AF235" s="389"/>
      <c r="AG235" s="431"/>
      <c r="AH235" s="1389"/>
      <c r="AI235" s="1390"/>
      <c r="AJ235" s="1390"/>
      <c r="AK235" s="1390"/>
      <c r="AL235" s="1390"/>
      <c r="AM235" s="1390"/>
      <c r="AN235" s="1390"/>
      <c r="AO235" s="1390"/>
      <c r="AP235" s="1390"/>
      <c r="AQ235" s="1390"/>
      <c r="AR235" s="1390"/>
      <c r="AS235" s="1390"/>
      <c r="AT235" s="1391"/>
      <c r="AU235" s="280">
        <v>52</v>
      </c>
      <c r="AV235" s="1392"/>
      <c r="AW235" s="1392"/>
      <c r="AX235" s="1394"/>
    </row>
    <row r="236" spans="1:50" ht="24.75" customHeight="1">
      <c r="A236" s="242"/>
      <c r="B236" s="243"/>
      <c r="C236" s="243"/>
      <c r="D236" s="243"/>
      <c r="E236" s="243"/>
      <c r="F236" s="244"/>
      <c r="G236" s="278" t="s">
        <v>28</v>
      </c>
      <c r="H236" s="389"/>
      <c r="I236" s="389"/>
      <c r="J236" s="389"/>
      <c r="K236" s="431"/>
      <c r="L236" s="1389"/>
      <c r="M236" s="1390"/>
      <c r="N236" s="1390"/>
      <c r="O236" s="1390"/>
      <c r="P236" s="1390"/>
      <c r="Q236" s="1390"/>
      <c r="R236" s="1390"/>
      <c r="S236" s="1390"/>
      <c r="T236" s="1390"/>
      <c r="U236" s="1390"/>
      <c r="V236" s="1390"/>
      <c r="W236" s="1390"/>
      <c r="X236" s="1391"/>
      <c r="Y236" s="280">
        <f>SUM(Y232:AB235)</f>
        <v>227</v>
      </c>
      <c r="Z236" s="1392"/>
      <c r="AA236" s="1392"/>
      <c r="AB236" s="1393"/>
      <c r="AC236" s="257" t="s">
        <v>473</v>
      </c>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9"/>
    </row>
    <row r="237" spans="1:50" ht="24.75" customHeight="1">
      <c r="A237" s="242"/>
      <c r="B237" s="243"/>
      <c r="C237" s="243"/>
      <c r="D237" s="243"/>
      <c r="E237" s="243"/>
      <c r="F237" s="244"/>
      <c r="G237" s="276" t="s">
        <v>465</v>
      </c>
      <c r="H237" s="257"/>
      <c r="I237" s="257"/>
      <c r="J237" s="257"/>
      <c r="K237" s="257"/>
      <c r="L237" s="257"/>
      <c r="M237" s="257"/>
      <c r="N237" s="257"/>
      <c r="O237" s="257"/>
      <c r="P237" s="257"/>
      <c r="Q237" s="257"/>
      <c r="R237" s="257"/>
      <c r="S237" s="257"/>
      <c r="T237" s="257"/>
      <c r="U237" s="257"/>
      <c r="V237" s="257"/>
      <c r="W237" s="257"/>
      <c r="X237" s="257"/>
      <c r="Y237" s="257"/>
      <c r="Z237" s="257"/>
      <c r="AA237" s="257"/>
      <c r="AB237" s="1395"/>
      <c r="AC237" s="309" t="s">
        <v>47</v>
      </c>
      <c r="AD237" s="309"/>
      <c r="AE237" s="309"/>
      <c r="AF237" s="309"/>
      <c r="AG237" s="311"/>
      <c r="AH237" s="310" t="s">
        <v>86</v>
      </c>
      <c r="AI237" s="309"/>
      <c r="AJ237" s="309"/>
      <c r="AK237" s="309"/>
      <c r="AL237" s="309"/>
      <c r="AM237" s="309"/>
      <c r="AN237" s="309"/>
      <c r="AO237" s="309"/>
      <c r="AP237" s="309"/>
      <c r="AQ237" s="309"/>
      <c r="AR237" s="309"/>
      <c r="AS237" s="309"/>
      <c r="AT237" s="311"/>
      <c r="AU237" s="1387" t="s">
        <v>87</v>
      </c>
      <c r="AV237" s="312"/>
      <c r="AW237" s="312"/>
      <c r="AX237" s="313"/>
    </row>
    <row r="238" spans="1:50" ht="24.75" customHeight="1">
      <c r="A238" s="242"/>
      <c r="B238" s="243"/>
      <c r="C238" s="243"/>
      <c r="D238" s="243"/>
      <c r="E238" s="243"/>
      <c r="F238" s="244"/>
      <c r="G238" s="1386" t="s">
        <v>47</v>
      </c>
      <c r="H238" s="309"/>
      <c r="I238" s="309"/>
      <c r="J238" s="309"/>
      <c r="K238" s="311"/>
      <c r="L238" s="310" t="s">
        <v>86</v>
      </c>
      <c r="M238" s="309"/>
      <c r="N238" s="309"/>
      <c r="O238" s="309"/>
      <c r="P238" s="309"/>
      <c r="Q238" s="309"/>
      <c r="R238" s="309"/>
      <c r="S238" s="309"/>
      <c r="T238" s="309"/>
      <c r="U238" s="309"/>
      <c r="V238" s="309"/>
      <c r="W238" s="309"/>
      <c r="X238" s="311"/>
      <c r="Y238" s="1387" t="s">
        <v>87</v>
      </c>
      <c r="Z238" s="312"/>
      <c r="AA238" s="312"/>
      <c r="AB238" s="1388"/>
      <c r="AC238" s="249" t="s">
        <v>324</v>
      </c>
      <c r="AD238" s="249"/>
      <c r="AE238" s="249"/>
      <c r="AF238" s="249"/>
      <c r="AG238" s="250"/>
      <c r="AH238" s="251" t="s">
        <v>158</v>
      </c>
      <c r="AI238" s="252"/>
      <c r="AJ238" s="252"/>
      <c r="AK238" s="252"/>
      <c r="AL238" s="252"/>
      <c r="AM238" s="252"/>
      <c r="AN238" s="252"/>
      <c r="AO238" s="252"/>
      <c r="AP238" s="252"/>
      <c r="AQ238" s="252"/>
      <c r="AR238" s="252"/>
      <c r="AS238" s="252"/>
      <c r="AT238" s="253"/>
      <c r="AU238" s="254">
        <v>160</v>
      </c>
      <c r="AV238" s="255"/>
      <c r="AW238" s="255"/>
      <c r="AX238" s="314"/>
    </row>
    <row r="239" spans="1:50" ht="24.75" customHeight="1">
      <c r="A239" s="242"/>
      <c r="B239" s="243"/>
      <c r="C239" s="243"/>
      <c r="D239" s="243"/>
      <c r="E239" s="243"/>
      <c r="F239" s="244"/>
      <c r="G239" s="248" t="s">
        <v>561</v>
      </c>
      <c r="H239" s="249"/>
      <c r="I239" s="249"/>
      <c r="J239" s="249"/>
      <c r="K239" s="250"/>
      <c r="L239" s="251" t="s">
        <v>155</v>
      </c>
      <c r="M239" s="252"/>
      <c r="N239" s="252"/>
      <c r="O239" s="252"/>
      <c r="P239" s="252"/>
      <c r="Q239" s="252"/>
      <c r="R239" s="252"/>
      <c r="S239" s="252"/>
      <c r="T239" s="252"/>
      <c r="U239" s="252"/>
      <c r="V239" s="252"/>
      <c r="W239" s="252"/>
      <c r="X239" s="253"/>
      <c r="Y239" s="254">
        <v>3</v>
      </c>
      <c r="Z239" s="255"/>
      <c r="AA239" s="255"/>
      <c r="AB239" s="256"/>
      <c r="AC239" s="260" t="s">
        <v>562</v>
      </c>
      <c r="AD239" s="260"/>
      <c r="AE239" s="260"/>
      <c r="AF239" s="260"/>
      <c r="AG239" s="261"/>
      <c r="AH239" s="262" t="s">
        <v>160</v>
      </c>
      <c r="AI239" s="263"/>
      <c r="AJ239" s="263"/>
      <c r="AK239" s="263"/>
      <c r="AL239" s="263"/>
      <c r="AM239" s="263"/>
      <c r="AN239" s="263"/>
      <c r="AO239" s="263"/>
      <c r="AP239" s="263"/>
      <c r="AQ239" s="263"/>
      <c r="AR239" s="263"/>
      <c r="AS239" s="263"/>
      <c r="AT239" s="264"/>
      <c r="AU239" s="265">
        <v>21</v>
      </c>
      <c r="AV239" s="266"/>
      <c r="AW239" s="266"/>
      <c r="AX239" s="267"/>
    </row>
    <row r="240" spans="1:50" ht="24.75" customHeight="1">
      <c r="A240" s="242"/>
      <c r="B240" s="243"/>
      <c r="C240" s="243"/>
      <c r="D240" s="243"/>
      <c r="E240" s="243"/>
      <c r="F240" s="244"/>
      <c r="G240" s="278" t="s">
        <v>28</v>
      </c>
      <c r="H240" s="389"/>
      <c r="I240" s="389"/>
      <c r="J240" s="389"/>
      <c r="K240" s="431"/>
      <c r="L240" s="1389"/>
      <c r="M240" s="1390"/>
      <c r="N240" s="1390"/>
      <c r="O240" s="1390"/>
      <c r="P240" s="1390"/>
      <c r="Q240" s="1390"/>
      <c r="R240" s="1390"/>
      <c r="S240" s="1390"/>
      <c r="T240" s="1390"/>
      <c r="U240" s="1390"/>
      <c r="V240" s="1390"/>
      <c r="W240" s="1390"/>
      <c r="X240" s="1391"/>
      <c r="Y240" s="280">
        <f>SUM(Y237:AB239)</f>
        <v>3</v>
      </c>
      <c r="Z240" s="1392"/>
      <c r="AA240" s="1392"/>
      <c r="AB240" s="1393"/>
      <c r="AC240" s="260" t="s">
        <v>324</v>
      </c>
      <c r="AD240" s="260"/>
      <c r="AE240" s="260"/>
      <c r="AF240" s="260"/>
      <c r="AG240" s="261"/>
      <c r="AH240" s="262" t="s">
        <v>159</v>
      </c>
      <c r="AI240" s="263"/>
      <c r="AJ240" s="263"/>
      <c r="AK240" s="263"/>
      <c r="AL240" s="263"/>
      <c r="AM240" s="263"/>
      <c r="AN240" s="263"/>
      <c r="AO240" s="263"/>
      <c r="AP240" s="263"/>
      <c r="AQ240" s="263"/>
      <c r="AR240" s="263"/>
      <c r="AS240" s="263"/>
      <c r="AT240" s="264"/>
      <c r="AU240" s="265">
        <v>6</v>
      </c>
      <c r="AV240" s="266"/>
      <c r="AW240" s="266"/>
      <c r="AX240" s="267"/>
    </row>
    <row r="241" spans="1:50" ht="24.75" customHeight="1" thickBot="1">
      <c r="A241" s="245"/>
      <c r="B241" s="246"/>
      <c r="C241" s="246"/>
      <c r="D241" s="246"/>
      <c r="E241" s="246"/>
      <c r="F241" s="247"/>
      <c r="G241" s="145"/>
      <c r="H241" s="1407"/>
      <c r="I241" s="1408"/>
      <c r="J241" s="1408"/>
      <c r="K241" s="1408"/>
      <c r="L241" s="1408"/>
      <c r="M241" s="1408"/>
      <c r="N241" s="1408"/>
      <c r="O241" s="1408"/>
      <c r="P241" s="1408"/>
      <c r="Q241" s="1408"/>
      <c r="R241" s="1408"/>
      <c r="S241" s="1408"/>
      <c r="T241" s="1408"/>
      <c r="U241" s="1408"/>
      <c r="V241" s="1408"/>
      <c r="W241" s="1408"/>
      <c r="X241" s="128"/>
      <c r="Y241" s="128"/>
      <c r="Z241" s="128"/>
      <c r="AA241" s="136"/>
      <c r="AB241" s="176"/>
      <c r="AC241" s="268" t="s">
        <v>28</v>
      </c>
      <c r="AD241" s="268"/>
      <c r="AE241" s="268"/>
      <c r="AF241" s="268"/>
      <c r="AG241" s="269"/>
      <c r="AH241" s="270"/>
      <c r="AI241" s="271"/>
      <c r="AJ241" s="271"/>
      <c r="AK241" s="271"/>
      <c r="AL241" s="271"/>
      <c r="AM241" s="271"/>
      <c r="AN241" s="271"/>
      <c r="AO241" s="271"/>
      <c r="AP241" s="271"/>
      <c r="AQ241" s="271"/>
      <c r="AR241" s="271"/>
      <c r="AS241" s="271"/>
      <c r="AT241" s="272"/>
      <c r="AU241" s="273">
        <f>SUM(AU238:AX240)</f>
        <v>187</v>
      </c>
      <c r="AV241" s="274"/>
      <c r="AW241" s="274"/>
      <c r="AX241" s="275"/>
    </row>
    <row r="242" spans="1:50" ht="24.75" customHeight="1">
      <c r="A242" s="1470" t="s">
        <v>597</v>
      </c>
      <c r="B242" s="1471"/>
      <c r="C242" s="1471"/>
      <c r="D242" s="1471"/>
      <c r="E242" s="1471"/>
      <c r="F242" s="1472"/>
      <c r="G242" s="1384" t="s">
        <v>474</v>
      </c>
      <c r="H242" s="406"/>
      <c r="I242" s="406"/>
      <c r="J242" s="406"/>
      <c r="K242" s="406"/>
      <c r="L242" s="406"/>
      <c r="M242" s="406"/>
      <c r="N242" s="406"/>
      <c r="O242" s="406"/>
      <c r="P242" s="406"/>
      <c r="Q242" s="406"/>
      <c r="R242" s="406"/>
      <c r="S242" s="406"/>
      <c r="T242" s="406"/>
      <c r="U242" s="406"/>
      <c r="V242" s="406"/>
      <c r="W242" s="406"/>
      <c r="X242" s="406"/>
      <c r="Y242" s="406"/>
      <c r="Z242" s="406"/>
      <c r="AA242" s="406"/>
      <c r="AB242" s="407"/>
      <c r="AC242" s="1406" t="s">
        <v>487</v>
      </c>
      <c r="AD242" s="1406"/>
      <c r="AE242" s="1406"/>
      <c r="AF242" s="1406"/>
      <c r="AG242" s="1406"/>
      <c r="AH242" s="917"/>
      <c r="AI242" s="917"/>
      <c r="AJ242" s="917"/>
      <c r="AK242" s="917"/>
      <c r="AL242" s="917"/>
      <c r="AM242" s="917"/>
      <c r="AN242" s="917"/>
      <c r="AO242" s="917"/>
      <c r="AP242" s="917"/>
      <c r="AQ242" s="917"/>
      <c r="AR242" s="917"/>
      <c r="AS242" s="917"/>
      <c r="AT242" s="917"/>
      <c r="AU242" s="917"/>
      <c r="AV242" s="917"/>
      <c r="AW242" s="917"/>
      <c r="AX242" s="918"/>
    </row>
    <row r="243" spans="1:50" ht="24.75" customHeight="1">
      <c r="A243" s="1473"/>
      <c r="B243" s="1474"/>
      <c r="C243" s="1474"/>
      <c r="D243" s="1474"/>
      <c r="E243" s="1474"/>
      <c r="F243" s="1475"/>
      <c r="G243" s="1386" t="s">
        <v>47</v>
      </c>
      <c r="H243" s="219"/>
      <c r="I243" s="219"/>
      <c r="J243" s="219"/>
      <c r="K243" s="220"/>
      <c r="L243" s="310" t="s">
        <v>86</v>
      </c>
      <c r="M243" s="219"/>
      <c r="N243" s="219"/>
      <c r="O243" s="219"/>
      <c r="P243" s="219"/>
      <c r="Q243" s="219"/>
      <c r="R243" s="219"/>
      <c r="S243" s="219"/>
      <c r="T243" s="219"/>
      <c r="U243" s="219"/>
      <c r="V243" s="219"/>
      <c r="W243" s="219"/>
      <c r="X243" s="220"/>
      <c r="Y243" s="1387" t="s">
        <v>87</v>
      </c>
      <c r="Z243" s="182"/>
      <c r="AA243" s="182"/>
      <c r="AB243" s="408"/>
      <c r="AC243" s="309" t="s">
        <v>47</v>
      </c>
      <c r="AD243" s="309"/>
      <c r="AE243" s="309"/>
      <c r="AF243" s="309"/>
      <c r="AG243" s="311"/>
      <c r="AH243" s="310" t="s">
        <v>86</v>
      </c>
      <c r="AI243" s="309"/>
      <c r="AJ243" s="309"/>
      <c r="AK243" s="309"/>
      <c r="AL243" s="309"/>
      <c r="AM243" s="309"/>
      <c r="AN243" s="309"/>
      <c r="AO243" s="309"/>
      <c r="AP243" s="309"/>
      <c r="AQ243" s="309"/>
      <c r="AR243" s="309"/>
      <c r="AS243" s="309"/>
      <c r="AT243" s="311"/>
      <c r="AU243" s="1387" t="s">
        <v>87</v>
      </c>
      <c r="AV243" s="312"/>
      <c r="AW243" s="312"/>
      <c r="AX243" s="313"/>
    </row>
    <row r="244" spans="1:50" ht="24.75" customHeight="1">
      <c r="A244" s="1473"/>
      <c r="B244" s="1474"/>
      <c r="C244" s="1474"/>
      <c r="D244" s="1474"/>
      <c r="E244" s="1474"/>
      <c r="F244" s="1475"/>
      <c r="G244" s="278" t="s">
        <v>324</v>
      </c>
      <c r="H244" s="219"/>
      <c r="I244" s="219"/>
      <c r="J244" s="219"/>
      <c r="K244" s="220"/>
      <c r="L244" s="279" t="s">
        <v>161</v>
      </c>
      <c r="M244" s="185"/>
      <c r="N244" s="185"/>
      <c r="O244" s="185"/>
      <c r="P244" s="185"/>
      <c r="Q244" s="185"/>
      <c r="R244" s="185"/>
      <c r="S244" s="185"/>
      <c r="T244" s="185"/>
      <c r="U244" s="185"/>
      <c r="V244" s="185"/>
      <c r="W244" s="185"/>
      <c r="X244" s="186"/>
      <c r="Y244" s="280">
        <v>225</v>
      </c>
      <c r="Z244" s="281"/>
      <c r="AA244" s="281"/>
      <c r="AB244" s="282"/>
      <c r="AC244" s="389" t="s">
        <v>562</v>
      </c>
      <c r="AD244" s="219"/>
      <c r="AE244" s="219"/>
      <c r="AF244" s="219"/>
      <c r="AG244" s="220"/>
      <c r="AH244" s="279" t="s">
        <v>162</v>
      </c>
      <c r="AI244" s="185"/>
      <c r="AJ244" s="185"/>
      <c r="AK244" s="185"/>
      <c r="AL244" s="185"/>
      <c r="AM244" s="185"/>
      <c r="AN244" s="185"/>
      <c r="AO244" s="185"/>
      <c r="AP244" s="185"/>
      <c r="AQ244" s="185"/>
      <c r="AR244" s="185"/>
      <c r="AS244" s="185"/>
      <c r="AT244" s="186"/>
      <c r="AU244" s="280">
        <v>30</v>
      </c>
      <c r="AV244" s="281"/>
      <c r="AW244" s="281"/>
      <c r="AX244" s="390"/>
    </row>
    <row r="245" spans="1:50" ht="24.75" customHeight="1">
      <c r="A245" s="1473"/>
      <c r="B245" s="1474"/>
      <c r="C245" s="1474"/>
      <c r="D245" s="1474"/>
      <c r="E245" s="1474"/>
      <c r="F245" s="1475"/>
      <c r="G245" s="1208" t="s">
        <v>28</v>
      </c>
      <c r="H245" s="1052"/>
      <c r="I245" s="1052"/>
      <c r="J245" s="1052"/>
      <c r="K245" s="1209"/>
      <c r="L245" s="1400"/>
      <c r="M245" s="1401"/>
      <c r="N245" s="1401"/>
      <c r="O245" s="1401"/>
      <c r="P245" s="1401"/>
      <c r="Q245" s="1401"/>
      <c r="R245" s="1401"/>
      <c r="S245" s="1401"/>
      <c r="T245" s="1401"/>
      <c r="U245" s="1401"/>
      <c r="V245" s="1401"/>
      <c r="W245" s="1401"/>
      <c r="X245" s="1402"/>
      <c r="Y245" s="1403">
        <f>SUM(Y244:AB244)</f>
        <v>225</v>
      </c>
      <c r="Z245" s="1404"/>
      <c r="AA245" s="1404"/>
      <c r="AB245" s="1409"/>
      <c r="AC245" s="389" t="s">
        <v>28</v>
      </c>
      <c r="AD245" s="219"/>
      <c r="AE245" s="219"/>
      <c r="AF245" s="219"/>
      <c r="AG245" s="220"/>
      <c r="AH245" s="1389"/>
      <c r="AI245" s="206"/>
      <c r="AJ245" s="206"/>
      <c r="AK245" s="206"/>
      <c r="AL245" s="206"/>
      <c r="AM245" s="206"/>
      <c r="AN245" s="206"/>
      <c r="AO245" s="206"/>
      <c r="AP245" s="206"/>
      <c r="AQ245" s="206"/>
      <c r="AR245" s="206"/>
      <c r="AS245" s="206"/>
      <c r="AT245" s="207"/>
      <c r="AU245" s="280">
        <f>SUM(AU244:AX244)</f>
        <v>30</v>
      </c>
      <c r="AV245" s="281"/>
      <c r="AW245" s="281"/>
      <c r="AX245" s="390"/>
    </row>
    <row r="246" spans="1:50" ht="24.75" customHeight="1">
      <c r="A246" s="1473"/>
      <c r="B246" s="1474"/>
      <c r="C246" s="1474"/>
      <c r="D246" s="1474"/>
      <c r="E246" s="1474"/>
      <c r="F246" s="1475"/>
      <c r="G246" s="276" t="s">
        <v>475</v>
      </c>
      <c r="H246" s="219"/>
      <c r="I246" s="219"/>
      <c r="J246" s="219"/>
      <c r="K246" s="219"/>
      <c r="L246" s="219"/>
      <c r="M246" s="219"/>
      <c r="N246" s="219"/>
      <c r="O246" s="219"/>
      <c r="P246" s="219"/>
      <c r="Q246" s="219"/>
      <c r="R246" s="219"/>
      <c r="S246" s="219"/>
      <c r="T246" s="219"/>
      <c r="U246" s="219"/>
      <c r="V246" s="219"/>
      <c r="W246" s="219"/>
      <c r="X246" s="219"/>
      <c r="Y246" s="219"/>
      <c r="Z246" s="219"/>
      <c r="AA246" s="219"/>
      <c r="AB246" s="277"/>
      <c r="AC246" s="257" t="s">
        <v>488</v>
      </c>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9"/>
    </row>
    <row r="247" spans="1:50" ht="24.75" customHeight="1">
      <c r="A247" s="1473"/>
      <c r="B247" s="1474"/>
      <c r="C247" s="1474"/>
      <c r="D247" s="1474"/>
      <c r="E247" s="1474"/>
      <c r="F247" s="1475"/>
      <c r="G247" s="1386" t="s">
        <v>47</v>
      </c>
      <c r="H247" s="219"/>
      <c r="I247" s="219"/>
      <c r="J247" s="219"/>
      <c r="K247" s="220"/>
      <c r="L247" s="310" t="s">
        <v>86</v>
      </c>
      <c r="M247" s="219"/>
      <c r="N247" s="219"/>
      <c r="O247" s="219"/>
      <c r="P247" s="219"/>
      <c r="Q247" s="219"/>
      <c r="R247" s="219"/>
      <c r="S247" s="219"/>
      <c r="T247" s="219"/>
      <c r="U247" s="219"/>
      <c r="V247" s="219"/>
      <c r="W247" s="219"/>
      <c r="X247" s="220"/>
      <c r="Y247" s="1387" t="s">
        <v>87</v>
      </c>
      <c r="Z247" s="182"/>
      <c r="AA247" s="182"/>
      <c r="AB247" s="408"/>
      <c r="AC247" s="309" t="s">
        <v>47</v>
      </c>
      <c r="AD247" s="219"/>
      <c r="AE247" s="219"/>
      <c r="AF247" s="219"/>
      <c r="AG247" s="220"/>
      <c r="AH247" s="310" t="s">
        <v>86</v>
      </c>
      <c r="AI247" s="219"/>
      <c r="AJ247" s="219"/>
      <c r="AK247" s="219"/>
      <c r="AL247" s="219"/>
      <c r="AM247" s="219"/>
      <c r="AN247" s="219"/>
      <c r="AO247" s="219"/>
      <c r="AP247" s="219"/>
      <c r="AQ247" s="219"/>
      <c r="AR247" s="219"/>
      <c r="AS247" s="219"/>
      <c r="AT247" s="220"/>
      <c r="AU247" s="1387" t="s">
        <v>87</v>
      </c>
      <c r="AV247" s="182"/>
      <c r="AW247" s="182"/>
      <c r="AX247" s="212"/>
    </row>
    <row r="248" spans="1:50" ht="24.75" customHeight="1">
      <c r="A248" s="1473"/>
      <c r="B248" s="1474"/>
      <c r="C248" s="1474"/>
      <c r="D248" s="1474"/>
      <c r="E248" s="1474"/>
      <c r="F248" s="1475"/>
      <c r="G248" s="278" t="s">
        <v>324</v>
      </c>
      <c r="H248" s="219"/>
      <c r="I248" s="219"/>
      <c r="J248" s="219"/>
      <c r="K248" s="220"/>
      <c r="L248" s="279" t="s">
        <v>485</v>
      </c>
      <c r="M248" s="185"/>
      <c r="N248" s="185"/>
      <c r="O248" s="185"/>
      <c r="P248" s="185"/>
      <c r="Q248" s="185"/>
      <c r="R248" s="185"/>
      <c r="S248" s="185"/>
      <c r="T248" s="185"/>
      <c r="U248" s="185"/>
      <c r="V248" s="185"/>
      <c r="W248" s="185"/>
      <c r="X248" s="186"/>
      <c r="Y248" s="280">
        <v>3.1</v>
      </c>
      <c r="Z248" s="281"/>
      <c r="AA248" s="281"/>
      <c r="AB248" s="282"/>
      <c r="AC248" s="389" t="s">
        <v>324</v>
      </c>
      <c r="AD248" s="219"/>
      <c r="AE248" s="219"/>
      <c r="AF248" s="219"/>
      <c r="AG248" s="220"/>
      <c r="AH248" s="279" t="s">
        <v>163</v>
      </c>
      <c r="AI248" s="185"/>
      <c r="AJ248" s="185"/>
      <c r="AK248" s="185"/>
      <c r="AL248" s="185"/>
      <c r="AM248" s="185"/>
      <c r="AN248" s="185"/>
      <c r="AO248" s="185"/>
      <c r="AP248" s="185"/>
      <c r="AQ248" s="185"/>
      <c r="AR248" s="185"/>
      <c r="AS248" s="185"/>
      <c r="AT248" s="186"/>
      <c r="AU248" s="280">
        <v>5</v>
      </c>
      <c r="AV248" s="281"/>
      <c r="AW248" s="281"/>
      <c r="AX248" s="390"/>
    </row>
    <row r="249" spans="1:50" ht="24.75" customHeight="1">
      <c r="A249" s="1473"/>
      <c r="B249" s="1474"/>
      <c r="C249" s="1474"/>
      <c r="D249" s="1474"/>
      <c r="E249" s="1474"/>
      <c r="F249" s="1475"/>
      <c r="G249" s="1208" t="s">
        <v>28</v>
      </c>
      <c r="H249" s="1052"/>
      <c r="I249" s="1052"/>
      <c r="J249" s="1052"/>
      <c r="K249" s="1209"/>
      <c r="L249" s="1400"/>
      <c r="M249" s="1401"/>
      <c r="N249" s="1401"/>
      <c r="O249" s="1401"/>
      <c r="P249" s="1401"/>
      <c r="Q249" s="1401"/>
      <c r="R249" s="1401"/>
      <c r="S249" s="1401"/>
      <c r="T249" s="1401"/>
      <c r="U249" s="1401"/>
      <c r="V249" s="1401"/>
      <c r="W249" s="1401"/>
      <c r="X249" s="1402"/>
      <c r="Y249" s="1403">
        <f>SUM(Y248:AB248)</f>
        <v>3.1</v>
      </c>
      <c r="Z249" s="1404"/>
      <c r="AA249" s="1404"/>
      <c r="AB249" s="1409"/>
      <c r="AC249" s="389" t="s">
        <v>28</v>
      </c>
      <c r="AD249" s="219"/>
      <c r="AE249" s="219"/>
      <c r="AF249" s="219"/>
      <c r="AG249" s="220"/>
      <c r="AH249" s="1389"/>
      <c r="AI249" s="206"/>
      <c r="AJ249" s="206"/>
      <c r="AK249" s="206"/>
      <c r="AL249" s="206"/>
      <c r="AM249" s="206"/>
      <c r="AN249" s="206"/>
      <c r="AO249" s="206"/>
      <c r="AP249" s="206"/>
      <c r="AQ249" s="206"/>
      <c r="AR249" s="206"/>
      <c r="AS249" s="206"/>
      <c r="AT249" s="207"/>
      <c r="AU249" s="280">
        <f>SUM(AU248:AX248)</f>
        <v>5</v>
      </c>
      <c r="AV249" s="281"/>
      <c r="AW249" s="281"/>
      <c r="AX249" s="390"/>
    </row>
    <row r="250" spans="1:50" ht="24.75" customHeight="1">
      <c r="A250" s="1473"/>
      <c r="B250" s="1474"/>
      <c r="C250" s="1474"/>
      <c r="D250" s="1474"/>
      <c r="E250" s="1474"/>
      <c r="F250" s="1475"/>
      <c r="G250" s="276" t="s">
        <v>478</v>
      </c>
      <c r="H250" s="219"/>
      <c r="I250" s="219"/>
      <c r="J250" s="219"/>
      <c r="K250" s="219"/>
      <c r="L250" s="219"/>
      <c r="M250" s="219"/>
      <c r="N250" s="219"/>
      <c r="O250" s="219"/>
      <c r="P250" s="219"/>
      <c r="Q250" s="219"/>
      <c r="R250" s="219"/>
      <c r="S250" s="219"/>
      <c r="T250" s="219"/>
      <c r="U250" s="219"/>
      <c r="V250" s="219"/>
      <c r="W250" s="219"/>
      <c r="X250" s="219"/>
      <c r="Y250" s="219"/>
      <c r="Z250" s="219"/>
      <c r="AA250" s="219"/>
      <c r="AB250" s="277"/>
      <c r="AC250" s="389"/>
      <c r="AD250" s="219"/>
      <c r="AE250" s="219"/>
      <c r="AF250" s="219"/>
      <c r="AG250" s="220"/>
      <c r="AH250" s="279"/>
      <c r="AI250" s="185"/>
      <c r="AJ250" s="185"/>
      <c r="AK250" s="185"/>
      <c r="AL250" s="185"/>
      <c r="AM250" s="185"/>
      <c r="AN250" s="185"/>
      <c r="AO250" s="185"/>
      <c r="AP250" s="185"/>
      <c r="AQ250" s="185"/>
      <c r="AR250" s="185"/>
      <c r="AS250" s="185"/>
      <c r="AT250" s="186"/>
      <c r="AU250" s="280"/>
      <c r="AV250" s="281"/>
      <c r="AW250" s="281"/>
      <c r="AX250" s="390"/>
    </row>
    <row r="251" spans="1:50" ht="24.75" customHeight="1">
      <c r="A251" s="1473"/>
      <c r="B251" s="1474"/>
      <c r="C251" s="1474"/>
      <c r="D251" s="1474"/>
      <c r="E251" s="1474"/>
      <c r="F251" s="1475"/>
      <c r="G251" s="1386" t="s">
        <v>47</v>
      </c>
      <c r="H251" s="219"/>
      <c r="I251" s="219"/>
      <c r="J251" s="219"/>
      <c r="K251" s="220"/>
      <c r="L251" s="310" t="s">
        <v>86</v>
      </c>
      <c r="M251" s="219"/>
      <c r="N251" s="219"/>
      <c r="O251" s="219"/>
      <c r="P251" s="219"/>
      <c r="Q251" s="219"/>
      <c r="R251" s="219"/>
      <c r="S251" s="219"/>
      <c r="T251" s="219"/>
      <c r="U251" s="219"/>
      <c r="V251" s="219"/>
      <c r="W251" s="219"/>
      <c r="X251" s="220"/>
      <c r="Y251" s="1387" t="s">
        <v>87</v>
      </c>
      <c r="Z251" s="182"/>
      <c r="AA251" s="182"/>
      <c r="AB251" s="408"/>
      <c r="AC251" s="1052"/>
      <c r="AD251" s="1052"/>
      <c r="AE251" s="1052"/>
      <c r="AF251" s="1052"/>
      <c r="AG251" s="1209"/>
      <c r="AH251" s="1415"/>
      <c r="AI251" s="1416"/>
      <c r="AJ251" s="1416"/>
      <c r="AK251" s="1416"/>
      <c r="AL251" s="1416"/>
      <c r="AM251" s="1416"/>
      <c r="AN251" s="1416"/>
      <c r="AO251" s="1416"/>
      <c r="AP251" s="1416"/>
      <c r="AQ251" s="1416"/>
      <c r="AR251" s="1416"/>
      <c r="AS251" s="1416"/>
      <c r="AT251" s="1417"/>
      <c r="AU251" s="1403"/>
      <c r="AV251" s="1404"/>
      <c r="AW251" s="1404"/>
      <c r="AX251" s="1405"/>
    </row>
    <row r="252" spans="1:50" ht="24.75" customHeight="1">
      <c r="A252" s="1473"/>
      <c r="B252" s="1474"/>
      <c r="C252" s="1474"/>
      <c r="D252" s="1474"/>
      <c r="E252" s="1474"/>
      <c r="F252" s="1475"/>
      <c r="G252" s="278" t="s">
        <v>324</v>
      </c>
      <c r="H252" s="219"/>
      <c r="I252" s="219"/>
      <c r="J252" s="219"/>
      <c r="K252" s="220"/>
      <c r="L252" s="279" t="s">
        <v>486</v>
      </c>
      <c r="M252" s="185"/>
      <c r="N252" s="185"/>
      <c r="O252" s="185"/>
      <c r="P252" s="185"/>
      <c r="Q252" s="185"/>
      <c r="R252" s="185"/>
      <c r="S252" s="185"/>
      <c r="T252" s="185"/>
      <c r="U252" s="185"/>
      <c r="V252" s="185"/>
      <c r="W252" s="185"/>
      <c r="X252" s="186"/>
      <c r="Y252" s="280">
        <v>49</v>
      </c>
      <c r="Z252" s="281"/>
      <c r="AA252" s="281"/>
      <c r="AB252" s="282"/>
      <c r="AC252" s="257"/>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58"/>
    </row>
    <row r="253" spans="1:50" ht="24.75" customHeight="1">
      <c r="A253" s="1473"/>
      <c r="B253" s="1474"/>
      <c r="C253" s="1474"/>
      <c r="D253" s="1474"/>
      <c r="E253" s="1474"/>
      <c r="F253" s="1475"/>
      <c r="G253" s="1208" t="s">
        <v>28</v>
      </c>
      <c r="H253" s="1052"/>
      <c r="I253" s="1052"/>
      <c r="J253" s="1052"/>
      <c r="K253" s="1209"/>
      <c r="L253" s="1400"/>
      <c r="M253" s="1401"/>
      <c r="N253" s="1401"/>
      <c r="O253" s="1401"/>
      <c r="P253" s="1401"/>
      <c r="Q253" s="1401"/>
      <c r="R253" s="1401"/>
      <c r="S253" s="1401"/>
      <c r="T253" s="1401"/>
      <c r="U253" s="1401"/>
      <c r="V253" s="1401"/>
      <c r="W253" s="1401"/>
      <c r="X253" s="1402"/>
      <c r="Y253" s="1403">
        <v>49</v>
      </c>
      <c r="Z253" s="1404"/>
      <c r="AA253" s="1404"/>
      <c r="AB253" s="1409"/>
      <c r="AC253" s="309"/>
      <c r="AD253" s="219"/>
      <c r="AE253" s="219"/>
      <c r="AF253" s="219"/>
      <c r="AG253" s="220"/>
      <c r="AH253" s="310"/>
      <c r="AI253" s="219"/>
      <c r="AJ253" s="219"/>
      <c r="AK253" s="219"/>
      <c r="AL253" s="219"/>
      <c r="AM253" s="219"/>
      <c r="AN253" s="219"/>
      <c r="AO253" s="219"/>
      <c r="AP253" s="219"/>
      <c r="AQ253" s="219"/>
      <c r="AR253" s="219"/>
      <c r="AS253" s="219"/>
      <c r="AT253" s="220"/>
      <c r="AU253" s="1387"/>
      <c r="AV253" s="182"/>
      <c r="AW253" s="182"/>
      <c r="AX253" s="212"/>
    </row>
    <row r="254" spans="1:50" ht="24.75" customHeight="1" thickBot="1">
      <c r="A254" s="1473"/>
      <c r="B254" s="1474"/>
      <c r="C254" s="1474"/>
      <c r="D254" s="1474"/>
      <c r="E254" s="1474"/>
      <c r="F254" s="1475"/>
      <c r="G254" s="1208"/>
      <c r="H254" s="1052"/>
      <c r="I254" s="1052"/>
      <c r="J254" s="1052"/>
      <c r="K254" s="1209"/>
      <c r="L254" s="1400"/>
      <c r="M254" s="1401"/>
      <c r="N254" s="1401"/>
      <c r="O254" s="1401"/>
      <c r="P254" s="1401"/>
      <c r="Q254" s="1401"/>
      <c r="R254" s="1401"/>
      <c r="S254" s="1401"/>
      <c r="T254" s="1401"/>
      <c r="U254" s="1401"/>
      <c r="V254" s="1401"/>
      <c r="W254" s="1401"/>
      <c r="X254" s="1402"/>
      <c r="Y254" s="1403"/>
      <c r="Z254" s="1404"/>
      <c r="AA254" s="1404"/>
      <c r="AB254" s="1409"/>
      <c r="AC254" s="1052"/>
      <c r="AD254" s="1359"/>
      <c r="AE254" s="1359"/>
      <c r="AF254" s="1359"/>
      <c r="AG254" s="1360"/>
      <c r="AH254" s="1420"/>
      <c r="AI254" s="1421"/>
      <c r="AJ254" s="1421"/>
      <c r="AK254" s="1421"/>
      <c r="AL254" s="1421"/>
      <c r="AM254" s="1421"/>
      <c r="AN254" s="1421"/>
      <c r="AO254" s="1421"/>
      <c r="AP254" s="1421"/>
      <c r="AQ254" s="1421"/>
      <c r="AR254" s="1421"/>
      <c r="AS254" s="1421"/>
      <c r="AT254" s="1422"/>
      <c r="AU254" s="1403"/>
      <c r="AV254" s="1423"/>
      <c r="AW254" s="1423"/>
      <c r="AX254" s="1424"/>
    </row>
    <row r="255" spans="1:50" ht="24.75" customHeight="1" thickBot="1">
      <c r="A255" s="1473"/>
      <c r="B255" s="1474"/>
      <c r="C255" s="1474"/>
      <c r="D255" s="1474"/>
      <c r="E255" s="1474"/>
      <c r="F255" s="1475"/>
      <c r="G255" s="177"/>
      <c r="H255" s="1425" t="s">
        <v>455</v>
      </c>
      <c r="I255" s="1426"/>
      <c r="J255" s="1426"/>
      <c r="K255" s="1426"/>
      <c r="L255" s="1426"/>
      <c r="M255" s="1426"/>
      <c r="N255" s="1426"/>
      <c r="O255" s="1426"/>
      <c r="P255" s="1426"/>
      <c r="Q255" s="1426"/>
      <c r="R255" s="1426"/>
      <c r="S255" s="1426"/>
      <c r="T255" s="1426"/>
      <c r="U255" s="1426"/>
      <c r="V255" s="1426"/>
      <c r="W255" s="1426"/>
      <c r="X255" s="1426"/>
      <c r="Y255" s="1426"/>
      <c r="Z255" s="1426"/>
      <c r="AA255" s="80"/>
      <c r="AB255" s="80"/>
      <c r="AC255" s="1228"/>
      <c r="AD255" s="1228"/>
      <c r="AE255" s="1228"/>
      <c r="AF255" s="1228"/>
      <c r="AG255" s="1228"/>
      <c r="AH255" s="1429"/>
      <c r="AI255" s="1429"/>
      <c r="AJ255" s="1429"/>
      <c r="AK255" s="1429"/>
      <c r="AL255" s="1429"/>
      <c r="AM255" s="1429"/>
      <c r="AN255" s="1429"/>
      <c r="AO255" s="1429"/>
      <c r="AP255" s="1429"/>
      <c r="AQ255" s="1429"/>
      <c r="AR255" s="1429"/>
      <c r="AS255" s="1429"/>
      <c r="AT255" s="1429"/>
      <c r="AU255" s="1430"/>
      <c r="AV255" s="1430"/>
      <c r="AW255" s="1430"/>
      <c r="AX255" s="1431"/>
    </row>
    <row r="256" spans="1:50" ht="24.75" customHeight="1">
      <c r="A256" s="1473"/>
      <c r="B256" s="1474"/>
      <c r="C256" s="1474"/>
      <c r="D256" s="1474"/>
      <c r="E256" s="1474"/>
      <c r="F256" s="1475"/>
      <c r="G256" s="1434" t="s">
        <v>489</v>
      </c>
      <c r="H256" s="1411"/>
      <c r="I256" s="1411"/>
      <c r="J256" s="1411"/>
      <c r="K256" s="1411"/>
      <c r="L256" s="1411"/>
      <c r="M256" s="1411"/>
      <c r="N256" s="1411"/>
      <c r="O256" s="1411"/>
      <c r="P256" s="1411"/>
      <c r="Q256" s="1411"/>
      <c r="R256" s="1411"/>
      <c r="S256" s="1411"/>
      <c r="T256" s="1411"/>
      <c r="U256" s="1411"/>
      <c r="V256" s="1411"/>
      <c r="W256" s="1411"/>
      <c r="X256" s="1411"/>
      <c r="Y256" s="1411"/>
      <c r="Z256" s="1411"/>
      <c r="AA256" s="1411"/>
      <c r="AB256" s="1435"/>
      <c r="AC256" s="1410" t="s">
        <v>491</v>
      </c>
      <c r="AD256" s="1411"/>
      <c r="AE256" s="1411"/>
      <c r="AF256" s="1411"/>
      <c r="AG256" s="1411"/>
      <c r="AH256" s="1411"/>
      <c r="AI256" s="1411"/>
      <c r="AJ256" s="1411"/>
      <c r="AK256" s="1411"/>
      <c r="AL256" s="1411"/>
      <c r="AM256" s="1411"/>
      <c r="AN256" s="1411"/>
      <c r="AO256" s="1411"/>
      <c r="AP256" s="1411"/>
      <c r="AQ256" s="1411"/>
      <c r="AR256" s="1411"/>
      <c r="AS256" s="1411"/>
      <c r="AT256" s="1411"/>
      <c r="AU256" s="1411"/>
      <c r="AV256" s="1411"/>
      <c r="AW256" s="1411"/>
      <c r="AX256" s="1412"/>
    </row>
    <row r="257" spans="1:50" ht="24.75" customHeight="1">
      <c r="A257" s="1473"/>
      <c r="B257" s="1474"/>
      <c r="C257" s="1474"/>
      <c r="D257" s="1474"/>
      <c r="E257" s="1474"/>
      <c r="F257" s="1475"/>
      <c r="G257" s="1030" t="s">
        <v>47</v>
      </c>
      <c r="H257" s="1052"/>
      <c r="I257" s="1052"/>
      <c r="J257" s="1052"/>
      <c r="K257" s="1052"/>
      <c r="L257" s="310" t="s">
        <v>86</v>
      </c>
      <c r="M257" s="389"/>
      <c r="N257" s="389"/>
      <c r="O257" s="389"/>
      <c r="P257" s="389"/>
      <c r="Q257" s="389"/>
      <c r="R257" s="389"/>
      <c r="S257" s="389"/>
      <c r="T257" s="389"/>
      <c r="U257" s="389"/>
      <c r="V257" s="389"/>
      <c r="W257" s="389"/>
      <c r="X257" s="431"/>
      <c r="Y257" s="1387" t="s">
        <v>87</v>
      </c>
      <c r="Z257" s="1418"/>
      <c r="AA257" s="1418"/>
      <c r="AB257" s="1419"/>
      <c r="AC257" s="1427" t="s">
        <v>47</v>
      </c>
      <c r="AD257" s="1052"/>
      <c r="AE257" s="1052"/>
      <c r="AF257" s="1052"/>
      <c r="AG257" s="1052"/>
      <c r="AH257" s="310" t="s">
        <v>86</v>
      </c>
      <c r="AI257" s="389"/>
      <c r="AJ257" s="389"/>
      <c r="AK257" s="389"/>
      <c r="AL257" s="389"/>
      <c r="AM257" s="389"/>
      <c r="AN257" s="389"/>
      <c r="AO257" s="389"/>
      <c r="AP257" s="389"/>
      <c r="AQ257" s="389"/>
      <c r="AR257" s="389"/>
      <c r="AS257" s="389"/>
      <c r="AT257" s="431"/>
      <c r="AU257" s="1387" t="s">
        <v>87</v>
      </c>
      <c r="AV257" s="1418"/>
      <c r="AW257" s="1418"/>
      <c r="AX257" s="1428"/>
    </row>
    <row r="258" spans="1:50" ht="24.75" customHeight="1">
      <c r="A258" s="1473"/>
      <c r="B258" s="1474"/>
      <c r="C258" s="1474"/>
      <c r="D258" s="1474"/>
      <c r="E258" s="1474"/>
      <c r="F258" s="1475"/>
      <c r="G258" s="248" t="s">
        <v>563</v>
      </c>
      <c r="H258" s="249"/>
      <c r="I258" s="249"/>
      <c r="J258" s="249"/>
      <c r="K258" s="250"/>
      <c r="L258" s="251" t="s">
        <v>164</v>
      </c>
      <c r="M258" s="1413"/>
      <c r="N258" s="1413"/>
      <c r="O258" s="1413"/>
      <c r="P258" s="1413"/>
      <c r="Q258" s="1413"/>
      <c r="R258" s="1413"/>
      <c r="S258" s="1413"/>
      <c r="T258" s="1413"/>
      <c r="U258" s="1413"/>
      <c r="V258" s="1413"/>
      <c r="W258" s="1413"/>
      <c r="X258" s="1414"/>
      <c r="Y258" s="254">
        <v>1</v>
      </c>
      <c r="Z258" s="255"/>
      <c r="AA258" s="255"/>
      <c r="AB258" s="256"/>
      <c r="AC258" s="249" t="s">
        <v>563</v>
      </c>
      <c r="AD258" s="249"/>
      <c r="AE258" s="249"/>
      <c r="AF258" s="249"/>
      <c r="AG258" s="250"/>
      <c r="AH258" s="251" t="s">
        <v>166</v>
      </c>
      <c r="AI258" s="1413"/>
      <c r="AJ258" s="1413"/>
      <c r="AK258" s="1413"/>
      <c r="AL258" s="1413"/>
      <c r="AM258" s="1413"/>
      <c r="AN258" s="1413"/>
      <c r="AO258" s="1413"/>
      <c r="AP258" s="1413"/>
      <c r="AQ258" s="1413"/>
      <c r="AR258" s="1413"/>
      <c r="AS258" s="1413"/>
      <c r="AT258" s="1414"/>
      <c r="AU258" s="254">
        <v>3</v>
      </c>
      <c r="AV258" s="255"/>
      <c r="AW258" s="255"/>
      <c r="AX258" s="314"/>
    </row>
    <row r="259" spans="1:50" ht="24.75" customHeight="1">
      <c r="A259" s="1473"/>
      <c r="B259" s="1474"/>
      <c r="C259" s="1474"/>
      <c r="D259" s="1474"/>
      <c r="E259" s="1474"/>
      <c r="F259" s="1475"/>
      <c r="G259" s="278" t="s">
        <v>28</v>
      </c>
      <c r="H259" s="389"/>
      <c r="I259" s="389"/>
      <c r="J259" s="389"/>
      <c r="K259" s="389"/>
      <c r="L259" s="1389"/>
      <c r="M259" s="1221"/>
      <c r="N259" s="1221"/>
      <c r="O259" s="1221"/>
      <c r="P259" s="1221"/>
      <c r="Q259" s="1221"/>
      <c r="R259" s="1221"/>
      <c r="S259" s="1221"/>
      <c r="T259" s="1221"/>
      <c r="U259" s="1221"/>
      <c r="V259" s="1221"/>
      <c r="W259" s="1221"/>
      <c r="X259" s="1222"/>
      <c r="Y259" s="280">
        <f>SUM(Y258:AB258)</f>
        <v>1</v>
      </c>
      <c r="Z259" s="1392"/>
      <c r="AA259" s="1392"/>
      <c r="AB259" s="1393"/>
      <c r="AC259" s="389" t="s">
        <v>28</v>
      </c>
      <c r="AD259" s="389"/>
      <c r="AE259" s="389"/>
      <c r="AF259" s="389"/>
      <c r="AG259" s="389"/>
      <c r="AH259" s="1389"/>
      <c r="AI259" s="1221"/>
      <c r="AJ259" s="1221"/>
      <c r="AK259" s="1221"/>
      <c r="AL259" s="1221"/>
      <c r="AM259" s="1221"/>
      <c r="AN259" s="1221"/>
      <c r="AO259" s="1221"/>
      <c r="AP259" s="1221"/>
      <c r="AQ259" s="1221"/>
      <c r="AR259" s="1221"/>
      <c r="AS259" s="1221"/>
      <c r="AT259" s="1222"/>
      <c r="AU259" s="280">
        <f>SUM(AU258:AX258)</f>
        <v>3</v>
      </c>
      <c r="AV259" s="1392"/>
      <c r="AW259" s="1392"/>
      <c r="AX259" s="1394"/>
    </row>
    <row r="260" spans="1:50" ht="24.75" customHeight="1">
      <c r="A260" s="1473"/>
      <c r="B260" s="1474"/>
      <c r="C260" s="1474"/>
      <c r="D260" s="1474"/>
      <c r="E260" s="1474"/>
      <c r="F260" s="1475"/>
      <c r="G260" s="276" t="s">
        <v>490</v>
      </c>
      <c r="H260" s="1445"/>
      <c r="I260" s="1445"/>
      <c r="J260" s="1445"/>
      <c r="K260" s="1445"/>
      <c r="L260" s="1445"/>
      <c r="M260" s="1445"/>
      <c r="N260" s="1445"/>
      <c r="O260" s="1445"/>
      <c r="P260" s="1445"/>
      <c r="Q260" s="1445"/>
      <c r="R260" s="1445"/>
      <c r="S260" s="1445"/>
      <c r="T260" s="1445"/>
      <c r="U260" s="1445"/>
      <c r="V260" s="1445"/>
      <c r="W260" s="1445"/>
      <c r="X260" s="1445"/>
      <c r="Y260" s="1445"/>
      <c r="Z260" s="1445"/>
      <c r="AA260" s="1445"/>
      <c r="AB260" s="1446"/>
      <c r="AC260" s="379"/>
      <c r="AD260" s="379"/>
      <c r="AE260" s="379"/>
      <c r="AF260" s="379"/>
      <c r="AG260" s="379"/>
      <c r="AH260" s="182"/>
      <c r="AI260" s="182"/>
      <c r="AJ260" s="182"/>
      <c r="AK260" s="182"/>
      <c r="AL260" s="182"/>
      <c r="AM260" s="182"/>
      <c r="AN260" s="182"/>
      <c r="AO260" s="182"/>
      <c r="AP260" s="182"/>
      <c r="AQ260" s="182"/>
      <c r="AR260" s="182"/>
      <c r="AS260" s="182"/>
      <c r="AT260" s="182"/>
      <c r="AU260" s="182"/>
      <c r="AV260" s="182"/>
      <c r="AW260" s="182"/>
      <c r="AX260" s="212"/>
    </row>
    <row r="261" spans="1:50" ht="24.75" customHeight="1">
      <c r="A261" s="1473"/>
      <c r="B261" s="1474"/>
      <c r="C261" s="1474"/>
      <c r="D261" s="1474"/>
      <c r="E261" s="1474"/>
      <c r="F261" s="1475"/>
      <c r="G261" s="1030" t="s">
        <v>47</v>
      </c>
      <c r="H261" s="1052"/>
      <c r="I261" s="1052"/>
      <c r="J261" s="1052"/>
      <c r="K261" s="1052"/>
      <c r="L261" s="310" t="s">
        <v>86</v>
      </c>
      <c r="M261" s="389"/>
      <c r="N261" s="389"/>
      <c r="O261" s="389"/>
      <c r="P261" s="389"/>
      <c r="Q261" s="389"/>
      <c r="R261" s="389"/>
      <c r="S261" s="389"/>
      <c r="T261" s="389"/>
      <c r="U261" s="389"/>
      <c r="V261" s="389"/>
      <c r="W261" s="389"/>
      <c r="X261" s="431"/>
      <c r="Y261" s="1387" t="s">
        <v>87</v>
      </c>
      <c r="Z261" s="1418"/>
      <c r="AA261" s="1418"/>
      <c r="AB261" s="1419"/>
      <c r="AC261" s="309"/>
      <c r="AD261" s="309"/>
      <c r="AE261" s="309"/>
      <c r="AF261" s="309"/>
      <c r="AG261" s="311"/>
      <c r="AH261" s="310"/>
      <c r="AI261" s="309"/>
      <c r="AJ261" s="309"/>
      <c r="AK261" s="309"/>
      <c r="AL261" s="309"/>
      <c r="AM261" s="309"/>
      <c r="AN261" s="309"/>
      <c r="AO261" s="309"/>
      <c r="AP261" s="309"/>
      <c r="AQ261" s="309"/>
      <c r="AR261" s="309"/>
      <c r="AS261" s="309"/>
      <c r="AT261" s="311"/>
      <c r="AU261" s="1387"/>
      <c r="AV261" s="312"/>
      <c r="AW261" s="312"/>
      <c r="AX261" s="313"/>
    </row>
    <row r="262" spans="1:50" ht="24.75" customHeight="1">
      <c r="A262" s="1473"/>
      <c r="B262" s="1474"/>
      <c r="C262" s="1474"/>
      <c r="D262" s="1474"/>
      <c r="E262" s="1474"/>
      <c r="F262" s="1475"/>
      <c r="G262" s="248" t="s">
        <v>563</v>
      </c>
      <c r="H262" s="249"/>
      <c r="I262" s="249"/>
      <c r="J262" s="249"/>
      <c r="K262" s="250"/>
      <c r="L262" s="251" t="s">
        <v>165</v>
      </c>
      <c r="M262" s="1413"/>
      <c r="N262" s="1413"/>
      <c r="O262" s="1413"/>
      <c r="P262" s="1413"/>
      <c r="Q262" s="1413"/>
      <c r="R262" s="1413"/>
      <c r="S262" s="1413"/>
      <c r="T262" s="1413"/>
      <c r="U262" s="1413"/>
      <c r="V262" s="1413"/>
      <c r="W262" s="1413"/>
      <c r="X262" s="1414"/>
      <c r="Y262" s="254">
        <v>19</v>
      </c>
      <c r="Z262" s="255"/>
      <c r="AA262" s="255"/>
      <c r="AB262" s="256"/>
      <c r="AC262" s="389"/>
      <c r="AD262" s="219"/>
      <c r="AE262" s="219"/>
      <c r="AF262" s="219"/>
      <c r="AG262" s="220"/>
      <c r="AH262" s="279"/>
      <c r="AI262" s="185"/>
      <c r="AJ262" s="185"/>
      <c r="AK262" s="185"/>
      <c r="AL262" s="185"/>
      <c r="AM262" s="185"/>
      <c r="AN262" s="185"/>
      <c r="AO262" s="185"/>
      <c r="AP262" s="185"/>
      <c r="AQ262" s="185"/>
      <c r="AR262" s="185"/>
      <c r="AS262" s="185"/>
      <c r="AT262" s="186"/>
      <c r="AU262" s="280"/>
      <c r="AV262" s="281"/>
      <c r="AW262" s="281"/>
      <c r="AX262" s="390"/>
    </row>
    <row r="263" spans="1:50" ht="24.75" customHeight="1">
      <c r="A263" s="1473"/>
      <c r="B263" s="1474"/>
      <c r="C263" s="1474"/>
      <c r="D263" s="1474"/>
      <c r="E263" s="1474"/>
      <c r="F263" s="1475"/>
      <c r="G263" s="278" t="s">
        <v>28</v>
      </c>
      <c r="H263" s="389"/>
      <c r="I263" s="389"/>
      <c r="J263" s="389"/>
      <c r="K263" s="389"/>
      <c r="L263" s="1389"/>
      <c r="M263" s="1221"/>
      <c r="N263" s="1221"/>
      <c r="O263" s="1221"/>
      <c r="P263" s="1221"/>
      <c r="Q263" s="1221"/>
      <c r="R263" s="1221"/>
      <c r="S263" s="1221"/>
      <c r="T263" s="1221"/>
      <c r="U263" s="1221"/>
      <c r="V263" s="1221"/>
      <c r="W263" s="1221"/>
      <c r="X263" s="1222"/>
      <c r="Y263" s="280">
        <f>SUM(Y262:AB262)</f>
        <v>19</v>
      </c>
      <c r="Z263" s="1392"/>
      <c r="AA263" s="1392"/>
      <c r="AB263" s="1393"/>
      <c r="AC263" s="389"/>
      <c r="AD263" s="219"/>
      <c r="AE263" s="219"/>
      <c r="AF263" s="219"/>
      <c r="AG263" s="220"/>
      <c r="AH263" s="1387"/>
      <c r="AI263" s="182"/>
      <c r="AJ263" s="182"/>
      <c r="AK263" s="182"/>
      <c r="AL263" s="182"/>
      <c r="AM263" s="182"/>
      <c r="AN263" s="182"/>
      <c r="AO263" s="182"/>
      <c r="AP263" s="182"/>
      <c r="AQ263" s="182"/>
      <c r="AR263" s="182"/>
      <c r="AS263" s="182"/>
      <c r="AT263" s="183"/>
      <c r="AU263" s="280"/>
      <c r="AV263" s="281"/>
      <c r="AW263" s="281"/>
      <c r="AX263" s="390"/>
    </row>
    <row r="264" spans="1:50" ht="24.75" customHeight="1" thickBot="1">
      <c r="A264" s="1473"/>
      <c r="B264" s="1474"/>
      <c r="C264" s="1474"/>
      <c r="D264" s="1474"/>
      <c r="E264" s="1474"/>
      <c r="F264" s="1475"/>
      <c r="G264" s="1208"/>
      <c r="H264" s="1052"/>
      <c r="I264" s="1052"/>
      <c r="J264" s="1052"/>
      <c r="K264" s="1209"/>
      <c r="L264" s="1400"/>
      <c r="M264" s="1401"/>
      <c r="N264" s="1401"/>
      <c r="O264" s="1401"/>
      <c r="P264" s="1401"/>
      <c r="Q264" s="1401"/>
      <c r="R264" s="1401"/>
      <c r="S264" s="1401"/>
      <c r="T264" s="1401"/>
      <c r="U264" s="1401"/>
      <c r="V264" s="1401"/>
      <c r="W264" s="1401"/>
      <c r="X264" s="1402"/>
      <c r="Y264" s="1403"/>
      <c r="Z264" s="1404"/>
      <c r="AA264" s="1404"/>
      <c r="AB264" s="1409"/>
      <c r="AC264" s="377"/>
      <c r="AD264" s="377"/>
      <c r="AE264" s="377"/>
      <c r="AF264" s="377"/>
      <c r="AG264" s="377"/>
      <c r="AH264" s="377"/>
      <c r="AI264" s="377"/>
      <c r="AJ264" s="377"/>
      <c r="AK264" s="377"/>
      <c r="AL264" s="377"/>
      <c r="AM264" s="377"/>
      <c r="AN264" s="377"/>
      <c r="AO264" s="377"/>
      <c r="AP264" s="377"/>
      <c r="AQ264" s="377"/>
      <c r="AR264" s="377"/>
      <c r="AS264" s="377"/>
      <c r="AT264" s="377"/>
      <c r="AU264" s="377"/>
      <c r="AV264" s="377"/>
      <c r="AW264" s="377"/>
      <c r="AX264" s="378"/>
    </row>
    <row r="265" spans="1:50" ht="24.75" customHeight="1" thickBot="1">
      <c r="A265" s="1473"/>
      <c r="B265" s="1474"/>
      <c r="C265" s="1474"/>
      <c r="D265" s="1474"/>
      <c r="E265" s="1474"/>
      <c r="F265" s="1475"/>
      <c r="G265" s="178"/>
      <c r="H265" s="89" t="s">
        <v>456</v>
      </c>
      <c r="I265" s="89"/>
      <c r="J265" s="89"/>
      <c r="K265" s="89"/>
      <c r="L265" s="89"/>
      <c r="M265" s="89"/>
      <c r="N265" s="89"/>
      <c r="O265" s="89"/>
      <c r="P265" s="89"/>
      <c r="Q265" s="89"/>
      <c r="R265" s="89"/>
      <c r="S265" s="89"/>
      <c r="T265" s="89"/>
      <c r="U265" s="89"/>
      <c r="V265" s="89"/>
      <c r="W265" s="89"/>
      <c r="X265" s="89"/>
      <c r="Y265" s="89"/>
      <c r="Z265" s="89"/>
      <c r="AA265" s="89"/>
      <c r="AB265" s="89"/>
      <c r="AC265" s="1436"/>
      <c r="AD265" s="1437"/>
      <c r="AE265" s="1437"/>
      <c r="AF265" s="1437"/>
      <c r="AG265" s="1437"/>
      <c r="AH265" s="1436"/>
      <c r="AI265" s="1437"/>
      <c r="AJ265" s="1437"/>
      <c r="AK265" s="1437"/>
      <c r="AL265" s="1437"/>
      <c r="AM265" s="1437"/>
      <c r="AN265" s="1437"/>
      <c r="AO265" s="1437"/>
      <c r="AP265" s="1437"/>
      <c r="AQ265" s="1437"/>
      <c r="AR265" s="1437"/>
      <c r="AS265" s="1437"/>
      <c r="AT265" s="1437"/>
      <c r="AU265" s="1429"/>
      <c r="AV265" s="1450"/>
      <c r="AW265" s="1450"/>
      <c r="AX265" s="1451"/>
    </row>
    <row r="266" spans="1:50" ht="24.75" customHeight="1">
      <c r="A266" s="1473"/>
      <c r="B266" s="1474"/>
      <c r="C266" s="1474"/>
      <c r="D266" s="1474"/>
      <c r="E266" s="1474"/>
      <c r="F266" s="1475"/>
      <c r="G266" s="457" t="s">
        <v>492</v>
      </c>
      <c r="H266" s="203"/>
      <c r="I266" s="203"/>
      <c r="J266" s="203"/>
      <c r="K266" s="203"/>
      <c r="L266" s="203"/>
      <c r="M266" s="203"/>
      <c r="N266" s="203"/>
      <c r="O266" s="203"/>
      <c r="P266" s="203"/>
      <c r="Q266" s="203"/>
      <c r="R266" s="203"/>
      <c r="S266" s="203"/>
      <c r="T266" s="203"/>
      <c r="U266" s="203"/>
      <c r="V266" s="203"/>
      <c r="W266" s="203"/>
      <c r="X266" s="203"/>
      <c r="Y266" s="203"/>
      <c r="Z266" s="203"/>
      <c r="AA266" s="203"/>
      <c r="AB266" s="458"/>
      <c r="AC266" s="202" t="s">
        <v>494</v>
      </c>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4"/>
    </row>
    <row r="267" spans="1:50" ht="24.75" customHeight="1">
      <c r="A267" s="1473"/>
      <c r="B267" s="1474"/>
      <c r="C267" s="1474"/>
      <c r="D267" s="1474"/>
      <c r="E267" s="1474"/>
      <c r="F267" s="1475"/>
      <c r="G267" s="459" t="s">
        <v>47</v>
      </c>
      <c r="H267" s="182"/>
      <c r="I267" s="182"/>
      <c r="J267" s="182"/>
      <c r="K267" s="183"/>
      <c r="L267" s="460" t="s">
        <v>86</v>
      </c>
      <c r="M267" s="182"/>
      <c r="N267" s="182"/>
      <c r="O267" s="182"/>
      <c r="P267" s="182"/>
      <c r="Q267" s="182"/>
      <c r="R267" s="182"/>
      <c r="S267" s="182"/>
      <c r="T267" s="182"/>
      <c r="U267" s="182"/>
      <c r="V267" s="182"/>
      <c r="W267" s="182"/>
      <c r="X267" s="183"/>
      <c r="Y267" s="197" t="s">
        <v>87</v>
      </c>
      <c r="Z267" s="182"/>
      <c r="AA267" s="182"/>
      <c r="AB267" s="408"/>
      <c r="AC267" s="461" t="s">
        <v>47</v>
      </c>
      <c r="AD267" s="182"/>
      <c r="AE267" s="182"/>
      <c r="AF267" s="182"/>
      <c r="AG267" s="183"/>
      <c r="AH267" s="460" t="s">
        <v>86</v>
      </c>
      <c r="AI267" s="182"/>
      <c r="AJ267" s="182"/>
      <c r="AK267" s="182"/>
      <c r="AL267" s="182"/>
      <c r="AM267" s="182"/>
      <c r="AN267" s="182"/>
      <c r="AO267" s="182"/>
      <c r="AP267" s="182"/>
      <c r="AQ267" s="182"/>
      <c r="AR267" s="182"/>
      <c r="AS267" s="182"/>
      <c r="AT267" s="183"/>
      <c r="AU267" s="197" t="s">
        <v>87</v>
      </c>
      <c r="AV267" s="182"/>
      <c r="AW267" s="182"/>
      <c r="AX267" s="212"/>
    </row>
    <row r="268" spans="1:50" ht="24.75" customHeight="1">
      <c r="A268" s="1473"/>
      <c r="B268" s="1474"/>
      <c r="C268" s="1474"/>
      <c r="D268" s="1474"/>
      <c r="E268" s="1474"/>
      <c r="F268" s="1475"/>
      <c r="G268" s="181" t="s">
        <v>561</v>
      </c>
      <c r="H268" s="182"/>
      <c r="I268" s="182"/>
      <c r="J268" s="182"/>
      <c r="K268" s="183"/>
      <c r="L268" s="1447" t="s">
        <v>241</v>
      </c>
      <c r="M268" s="1448"/>
      <c r="N268" s="1448"/>
      <c r="O268" s="1448"/>
      <c r="P268" s="1448"/>
      <c r="Q268" s="1448"/>
      <c r="R268" s="1448"/>
      <c r="S268" s="1448"/>
      <c r="T268" s="1448"/>
      <c r="U268" s="1448"/>
      <c r="V268" s="1448"/>
      <c r="W268" s="1448"/>
      <c r="X268" s="1449"/>
      <c r="Y268" s="215">
        <v>9</v>
      </c>
      <c r="Z268" s="216"/>
      <c r="AA268" s="216"/>
      <c r="AB268" s="463"/>
      <c r="AC268" s="182" t="s">
        <v>561</v>
      </c>
      <c r="AD268" s="182"/>
      <c r="AE268" s="182"/>
      <c r="AF268" s="182"/>
      <c r="AG268" s="183"/>
      <c r="AH268" s="1447" t="s">
        <v>243</v>
      </c>
      <c r="AI268" s="1448"/>
      <c r="AJ268" s="1448"/>
      <c r="AK268" s="1448"/>
      <c r="AL268" s="1448"/>
      <c r="AM268" s="1448"/>
      <c r="AN268" s="1448"/>
      <c r="AO268" s="1448"/>
      <c r="AP268" s="1448"/>
      <c r="AQ268" s="1448"/>
      <c r="AR268" s="1448"/>
      <c r="AS268" s="1448"/>
      <c r="AT268" s="1449"/>
      <c r="AU268" s="215">
        <v>9</v>
      </c>
      <c r="AV268" s="216"/>
      <c r="AW268" s="216"/>
      <c r="AX268" s="217"/>
    </row>
    <row r="269" spans="1:50" ht="24.75" customHeight="1">
      <c r="A269" s="1473"/>
      <c r="B269" s="1474"/>
      <c r="C269" s="1474"/>
      <c r="D269" s="1474"/>
      <c r="E269" s="1474"/>
      <c r="F269" s="1475"/>
      <c r="G269" s="181" t="s">
        <v>28</v>
      </c>
      <c r="H269" s="182"/>
      <c r="I269" s="182"/>
      <c r="J269" s="182"/>
      <c r="K269" s="183"/>
      <c r="L269" s="205"/>
      <c r="M269" s="206"/>
      <c r="N269" s="206"/>
      <c r="O269" s="206"/>
      <c r="P269" s="206"/>
      <c r="Q269" s="206"/>
      <c r="R269" s="206"/>
      <c r="S269" s="206"/>
      <c r="T269" s="206"/>
      <c r="U269" s="206"/>
      <c r="V269" s="206"/>
      <c r="W269" s="206"/>
      <c r="X269" s="207"/>
      <c r="Y269" s="208">
        <f>SUM(Y268:AB268)</f>
        <v>9</v>
      </c>
      <c r="Z269" s="209"/>
      <c r="AA269" s="209"/>
      <c r="AB269" s="1432"/>
      <c r="AC269" s="182" t="s">
        <v>28</v>
      </c>
      <c r="AD269" s="182"/>
      <c r="AE269" s="182"/>
      <c r="AF269" s="182"/>
      <c r="AG269" s="183"/>
      <c r="AH269" s="205"/>
      <c r="AI269" s="206"/>
      <c r="AJ269" s="206"/>
      <c r="AK269" s="206"/>
      <c r="AL269" s="206"/>
      <c r="AM269" s="206"/>
      <c r="AN269" s="206"/>
      <c r="AO269" s="206"/>
      <c r="AP269" s="206"/>
      <c r="AQ269" s="206"/>
      <c r="AR269" s="206"/>
      <c r="AS269" s="206"/>
      <c r="AT269" s="207"/>
      <c r="AU269" s="208">
        <f>SUM(AU268:AX268)</f>
        <v>9</v>
      </c>
      <c r="AV269" s="209"/>
      <c r="AW269" s="209"/>
      <c r="AX269" s="210"/>
    </row>
    <row r="270" spans="1:50" ht="24.75" customHeight="1">
      <c r="A270" s="1473"/>
      <c r="B270" s="1474"/>
      <c r="C270" s="1474"/>
      <c r="D270" s="1474"/>
      <c r="E270" s="1474"/>
      <c r="F270" s="1475"/>
      <c r="G270" s="1433" t="s">
        <v>493</v>
      </c>
      <c r="H270" s="182"/>
      <c r="I270" s="182"/>
      <c r="J270" s="182"/>
      <c r="K270" s="182"/>
      <c r="L270" s="182"/>
      <c r="M270" s="182"/>
      <c r="N270" s="182"/>
      <c r="O270" s="182"/>
      <c r="P270" s="182"/>
      <c r="Q270" s="182"/>
      <c r="R270" s="182"/>
      <c r="S270" s="182"/>
      <c r="T270" s="182"/>
      <c r="U270" s="182"/>
      <c r="V270" s="182"/>
      <c r="W270" s="182"/>
      <c r="X270" s="182"/>
      <c r="Y270" s="182"/>
      <c r="Z270" s="182"/>
      <c r="AA270" s="182"/>
      <c r="AB270" s="408"/>
      <c r="AC270" s="211" t="s">
        <v>495</v>
      </c>
      <c r="AD270" s="182"/>
      <c r="AE270" s="182"/>
      <c r="AF270" s="182"/>
      <c r="AG270" s="182"/>
      <c r="AH270" s="182"/>
      <c r="AI270" s="182"/>
      <c r="AJ270" s="182"/>
      <c r="AK270" s="182"/>
      <c r="AL270" s="182"/>
      <c r="AM270" s="182"/>
      <c r="AN270" s="182"/>
      <c r="AO270" s="182"/>
      <c r="AP270" s="182"/>
      <c r="AQ270" s="182"/>
      <c r="AR270" s="182"/>
      <c r="AS270" s="182"/>
      <c r="AT270" s="182"/>
      <c r="AU270" s="182"/>
      <c r="AV270" s="182"/>
      <c r="AW270" s="182"/>
      <c r="AX270" s="212"/>
    </row>
    <row r="271" spans="1:50" ht="24.75" customHeight="1">
      <c r="A271" s="1473"/>
      <c r="B271" s="1474"/>
      <c r="C271" s="1474"/>
      <c r="D271" s="1474"/>
      <c r="E271" s="1474"/>
      <c r="F271" s="1475"/>
      <c r="G271" s="459" t="s">
        <v>47</v>
      </c>
      <c r="H271" s="182"/>
      <c r="I271" s="182"/>
      <c r="J271" s="182"/>
      <c r="K271" s="183"/>
      <c r="L271" s="460" t="s">
        <v>86</v>
      </c>
      <c r="M271" s="182"/>
      <c r="N271" s="182"/>
      <c r="O271" s="182"/>
      <c r="P271" s="182"/>
      <c r="Q271" s="182"/>
      <c r="R271" s="182"/>
      <c r="S271" s="182"/>
      <c r="T271" s="182"/>
      <c r="U271" s="182"/>
      <c r="V271" s="182"/>
      <c r="W271" s="182"/>
      <c r="X271" s="183"/>
      <c r="Y271" s="197" t="s">
        <v>87</v>
      </c>
      <c r="Z271" s="182"/>
      <c r="AA271" s="182"/>
      <c r="AB271" s="408"/>
      <c r="AC271" s="461" t="s">
        <v>47</v>
      </c>
      <c r="AD271" s="182"/>
      <c r="AE271" s="182"/>
      <c r="AF271" s="182"/>
      <c r="AG271" s="183"/>
      <c r="AH271" s="460" t="s">
        <v>86</v>
      </c>
      <c r="AI271" s="182"/>
      <c r="AJ271" s="182"/>
      <c r="AK271" s="182"/>
      <c r="AL271" s="182"/>
      <c r="AM271" s="182"/>
      <c r="AN271" s="182"/>
      <c r="AO271" s="182"/>
      <c r="AP271" s="182"/>
      <c r="AQ271" s="182"/>
      <c r="AR271" s="182"/>
      <c r="AS271" s="182"/>
      <c r="AT271" s="183"/>
      <c r="AU271" s="197" t="s">
        <v>87</v>
      </c>
      <c r="AV271" s="182"/>
      <c r="AW271" s="182"/>
      <c r="AX271" s="212"/>
    </row>
    <row r="272" spans="1:50" ht="24.75" customHeight="1">
      <c r="A272" s="1473"/>
      <c r="B272" s="1474"/>
      <c r="C272" s="1474"/>
      <c r="D272" s="1474"/>
      <c r="E272" s="1474"/>
      <c r="F272" s="1475"/>
      <c r="G272" s="181" t="s">
        <v>561</v>
      </c>
      <c r="H272" s="182"/>
      <c r="I272" s="182"/>
      <c r="J272" s="182"/>
      <c r="K272" s="183"/>
      <c r="L272" s="1488" t="s">
        <v>242</v>
      </c>
      <c r="M272" s="1489"/>
      <c r="N272" s="1489"/>
      <c r="O272" s="1489"/>
      <c r="P272" s="1489"/>
      <c r="Q272" s="1489"/>
      <c r="R272" s="1489"/>
      <c r="S272" s="1489"/>
      <c r="T272" s="1489"/>
      <c r="U272" s="1489"/>
      <c r="V272" s="1489"/>
      <c r="W272" s="1489"/>
      <c r="X272" s="1490"/>
      <c r="Y272" s="1491">
        <v>32</v>
      </c>
      <c r="Z272" s="455"/>
      <c r="AA272" s="455"/>
      <c r="AB272" s="463"/>
      <c r="AC272" s="182" t="s">
        <v>561</v>
      </c>
      <c r="AD272" s="182"/>
      <c r="AE272" s="182"/>
      <c r="AF272" s="182"/>
      <c r="AG272" s="183"/>
      <c r="AH272" s="1488" t="s">
        <v>244</v>
      </c>
      <c r="AI272" s="1489"/>
      <c r="AJ272" s="1489"/>
      <c r="AK272" s="1489"/>
      <c r="AL272" s="1489"/>
      <c r="AM272" s="1489"/>
      <c r="AN272" s="1489"/>
      <c r="AO272" s="1489"/>
      <c r="AP272" s="1489"/>
      <c r="AQ272" s="1489"/>
      <c r="AR272" s="1489"/>
      <c r="AS272" s="1489"/>
      <c r="AT272" s="1490"/>
      <c r="AU272" s="1491">
        <v>11</v>
      </c>
      <c r="AV272" s="455"/>
      <c r="AW272" s="455"/>
      <c r="AX272" s="456"/>
    </row>
    <row r="273" spans="1:51" ht="24.75" customHeight="1" thickBot="1">
      <c r="A273" s="1473"/>
      <c r="B273" s="1474"/>
      <c r="C273" s="1474"/>
      <c r="D273" s="1474"/>
      <c r="E273" s="1474"/>
      <c r="F273" s="1475"/>
      <c r="G273" s="440" t="s">
        <v>28</v>
      </c>
      <c r="H273" s="213"/>
      <c r="I273" s="213"/>
      <c r="J273" s="213"/>
      <c r="K273" s="214"/>
      <c r="L273" s="409"/>
      <c r="M273" s="410"/>
      <c r="N273" s="410"/>
      <c r="O273" s="410"/>
      <c r="P273" s="410"/>
      <c r="Q273" s="410"/>
      <c r="R273" s="410"/>
      <c r="S273" s="410"/>
      <c r="T273" s="410"/>
      <c r="U273" s="410"/>
      <c r="V273" s="410"/>
      <c r="W273" s="410"/>
      <c r="X273" s="411"/>
      <c r="Y273" s="215">
        <f>SUM(Y272:AB272)</f>
        <v>32</v>
      </c>
      <c r="Z273" s="216"/>
      <c r="AA273" s="216"/>
      <c r="AB273" s="441"/>
      <c r="AC273" s="213" t="s">
        <v>28</v>
      </c>
      <c r="AD273" s="213"/>
      <c r="AE273" s="213"/>
      <c r="AF273" s="213"/>
      <c r="AG273" s="214"/>
      <c r="AH273" s="409"/>
      <c r="AI273" s="410"/>
      <c r="AJ273" s="410"/>
      <c r="AK273" s="410"/>
      <c r="AL273" s="410"/>
      <c r="AM273" s="410"/>
      <c r="AN273" s="410"/>
      <c r="AO273" s="410"/>
      <c r="AP273" s="410"/>
      <c r="AQ273" s="410"/>
      <c r="AR273" s="410"/>
      <c r="AS273" s="410"/>
      <c r="AT273" s="411"/>
      <c r="AU273" s="215">
        <f>SUM(AU272:AX272)</f>
        <v>11</v>
      </c>
      <c r="AV273" s="216"/>
      <c r="AW273" s="216"/>
      <c r="AX273" s="217"/>
    </row>
    <row r="274" spans="1:51" customFormat="1" ht="24.75" customHeight="1" thickBot="1">
      <c r="A274" s="1473"/>
      <c r="B274" s="1474"/>
      <c r="C274" s="1474"/>
      <c r="D274" s="1474"/>
      <c r="E274" s="1474"/>
      <c r="F274" s="1475"/>
      <c r="G274" s="178"/>
      <c r="H274" s="89" t="s">
        <v>546</v>
      </c>
      <c r="I274" s="89"/>
      <c r="J274" s="89"/>
      <c r="K274" s="89"/>
      <c r="L274" s="89"/>
      <c r="M274" s="89"/>
      <c r="N274" s="89"/>
      <c r="O274" s="89"/>
      <c r="P274" s="89"/>
      <c r="Q274" s="89"/>
      <c r="R274" s="89"/>
      <c r="S274" s="89"/>
      <c r="T274" s="89"/>
      <c r="U274" s="89"/>
      <c r="V274" s="89"/>
      <c r="W274" s="89"/>
      <c r="X274" s="89"/>
      <c r="Y274" s="89"/>
      <c r="Z274" s="89"/>
      <c r="AA274" s="89"/>
      <c r="AB274" s="89"/>
      <c r="AC274" s="120"/>
      <c r="AD274" s="89"/>
      <c r="AE274" s="89"/>
      <c r="AF274" s="89"/>
      <c r="AG274" s="89"/>
      <c r="AH274" s="89"/>
      <c r="AI274" s="89"/>
      <c r="AJ274" s="89"/>
      <c r="AK274" s="89"/>
      <c r="AL274" s="89"/>
      <c r="AM274" s="89"/>
      <c r="AN274" s="89"/>
      <c r="AO274" s="89"/>
      <c r="AP274" s="89"/>
      <c r="AQ274" s="89"/>
      <c r="AR274" s="89"/>
      <c r="AS274" s="89"/>
      <c r="AT274" s="89"/>
      <c r="AU274" s="89"/>
      <c r="AV274" s="89"/>
      <c r="AW274" s="89"/>
      <c r="AX274" s="121"/>
      <c r="AY274" s="66"/>
    </row>
    <row r="275" spans="1:51" customFormat="1" ht="24.75" customHeight="1">
      <c r="A275" s="1473"/>
      <c r="B275" s="1474"/>
      <c r="C275" s="1474"/>
      <c r="D275" s="1474"/>
      <c r="E275" s="1474"/>
      <c r="F275" s="1475"/>
      <c r="G275" s="457" t="s">
        <v>479</v>
      </c>
      <c r="H275" s="203"/>
      <c r="I275" s="203"/>
      <c r="J275" s="203"/>
      <c r="K275" s="203"/>
      <c r="L275" s="203"/>
      <c r="M275" s="203"/>
      <c r="N275" s="203"/>
      <c r="O275" s="203"/>
      <c r="P275" s="203"/>
      <c r="Q275" s="203"/>
      <c r="R275" s="203"/>
      <c r="S275" s="203"/>
      <c r="T275" s="203"/>
      <c r="U275" s="203"/>
      <c r="V275" s="203"/>
      <c r="W275" s="203"/>
      <c r="X275" s="203"/>
      <c r="Y275" s="203"/>
      <c r="Z275" s="203"/>
      <c r="AA275" s="203"/>
      <c r="AB275" s="458"/>
      <c r="AC275" s="202"/>
      <c r="AD275" s="203"/>
      <c r="AE275" s="203"/>
      <c r="AF275" s="203"/>
      <c r="AG275" s="203"/>
      <c r="AH275" s="203"/>
      <c r="AI275" s="203"/>
      <c r="AJ275" s="203"/>
      <c r="AK275" s="203"/>
      <c r="AL275" s="203"/>
      <c r="AM275" s="203"/>
      <c r="AN275" s="203"/>
      <c r="AO275" s="203"/>
      <c r="AP275" s="203"/>
      <c r="AQ275" s="203"/>
      <c r="AR275" s="203"/>
      <c r="AS275" s="203"/>
      <c r="AT275" s="203"/>
      <c r="AU275" s="203"/>
      <c r="AV275" s="203"/>
      <c r="AW275" s="203"/>
      <c r="AX275" s="204"/>
      <c r="AY275" s="3"/>
    </row>
    <row r="276" spans="1:51" customFormat="1" ht="24.75" customHeight="1">
      <c r="A276" s="1473"/>
      <c r="B276" s="1474"/>
      <c r="C276" s="1474"/>
      <c r="D276" s="1474"/>
      <c r="E276" s="1474"/>
      <c r="F276" s="1475"/>
      <c r="G276" s="459" t="s">
        <v>47</v>
      </c>
      <c r="H276" s="182"/>
      <c r="I276" s="182"/>
      <c r="J276" s="182"/>
      <c r="K276" s="183"/>
      <c r="L276" s="460" t="s">
        <v>86</v>
      </c>
      <c r="M276" s="182"/>
      <c r="N276" s="182"/>
      <c r="O276" s="182"/>
      <c r="P276" s="182"/>
      <c r="Q276" s="182"/>
      <c r="R276" s="182"/>
      <c r="S276" s="182"/>
      <c r="T276" s="182"/>
      <c r="U276" s="182"/>
      <c r="V276" s="182"/>
      <c r="W276" s="182"/>
      <c r="X276" s="183"/>
      <c r="Y276" s="197" t="s">
        <v>87</v>
      </c>
      <c r="Z276" s="182"/>
      <c r="AA276" s="182"/>
      <c r="AB276" s="408"/>
      <c r="AC276" s="461"/>
      <c r="AD276" s="182"/>
      <c r="AE276" s="182"/>
      <c r="AF276" s="182"/>
      <c r="AG276" s="183"/>
      <c r="AH276" s="460"/>
      <c r="AI276" s="182"/>
      <c r="AJ276" s="182"/>
      <c r="AK276" s="182"/>
      <c r="AL276" s="182"/>
      <c r="AM276" s="182"/>
      <c r="AN276" s="182"/>
      <c r="AO276" s="182"/>
      <c r="AP276" s="182"/>
      <c r="AQ276" s="182"/>
      <c r="AR276" s="182"/>
      <c r="AS276" s="182"/>
      <c r="AT276" s="183"/>
      <c r="AU276" s="197"/>
      <c r="AV276" s="182"/>
      <c r="AW276" s="182"/>
      <c r="AX276" s="212"/>
      <c r="AY276" s="3"/>
    </row>
    <row r="277" spans="1:51" customFormat="1" ht="24.75" customHeight="1">
      <c r="A277" s="1473"/>
      <c r="B277" s="1474"/>
      <c r="C277" s="1474"/>
      <c r="D277" s="1474"/>
      <c r="E277" s="1474"/>
      <c r="F277" s="1475"/>
      <c r="G277" s="462" t="s">
        <v>326</v>
      </c>
      <c r="H277" s="449"/>
      <c r="I277" s="213"/>
      <c r="J277" s="213"/>
      <c r="K277" s="214"/>
      <c r="L277" s="446" t="s">
        <v>212</v>
      </c>
      <c r="M277" s="447"/>
      <c r="N277" s="447"/>
      <c r="O277" s="447"/>
      <c r="P277" s="447"/>
      <c r="Q277" s="447"/>
      <c r="R277" s="447"/>
      <c r="S277" s="447"/>
      <c r="T277" s="447"/>
      <c r="U277" s="447"/>
      <c r="V277" s="447"/>
      <c r="W277" s="447"/>
      <c r="X277" s="448"/>
      <c r="Y277" s="215">
        <v>44.3</v>
      </c>
      <c r="Z277" s="216"/>
      <c r="AA277" s="216"/>
      <c r="AB277" s="441"/>
      <c r="AC277" s="449"/>
      <c r="AD277" s="449"/>
      <c r="AE277" s="449"/>
      <c r="AF277" s="449"/>
      <c r="AG277" s="450"/>
      <c r="AH277" s="451"/>
      <c r="AI277" s="452"/>
      <c r="AJ277" s="452"/>
      <c r="AK277" s="452"/>
      <c r="AL277" s="452"/>
      <c r="AM277" s="452"/>
      <c r="AN277" s="452"/>
      <c r="AO277" s="452"/>
      <c r="AP277" s="452"/>
      <c r="AQ277" s="452"/>
      <c r="AR277" s="452"/>
      <c r="AS277" s="452"/>
      <c r="AT277" s="453"/>
      <c r="AU277" s="454"/>
      <c r="AV277" s="455"/>
      <c r="AW277" s="455"/>
      <c r="AX277" s="456"/>
      <c r="AY277" s="3"/>
    </row>
    <row r="278" spans="1:51" customFormat="1" ht="24.75" customHeight="1" thickBot="1">
      <c r="A278" s="1473"/>
      <c r="B278" s="1474"/>
      <c r="C278" s="1474"/>
      <c r="D278" s="1474"/>
      <c r="E278" s="1474"/>
      <c r="F278" s="1475"/>
      <c r="G278" s="440" t="s">
        <v>28</v>
      </c>
      <c r="H278" s="213"/>
      <c r="I278" s="213"/>
      <c r="J278" s="213"/>
      <c r="K278" s="214"/>
      <c r="L278" s="409"/>
      <c r="M278" s="410"/>
      <c r="N278" s="410"/>
      <c r="O278" s="410"/>
      <c r="P278" s="410"/>
      <c r="Q278" s="410"/>
      <c r="R278" s="410"/>
      <c r="S278" s="410"/>
      <c r="T278" s="410"/>
      <c r="U278" s="410"/>
      <c r="V278" s="410"/>
      <c r="W278" s="410"/>
      <c r="X278" s="411"/>
      <c r="Y278" s="215">
        <f>SUM(Y277:AB277)</f>
        <v>44.3</v>
      </c>
      <c r="Z278" s="216"/>
      <c r="AA278" s="216"/>
      <c r="AB278" s="441"/>
      <c r="AC278" s="213"/>
      <c r="AD278" s="213"/>
      <c r="AE278" s="213"/>
      <c r="AF278" s="213"/>
      <c r="AG278" s="214"/>
      <c r="AH278" s="442"/>
      <c r="AI278" s="213"/>
      <c r="AJ278" s="213"/>
      <c r="AK278" s="213"/>
      <c r="AL278" s="213"/>
      <c r="AM278" s="213"/>
      <c r="AN278" s="213"/>
      <c r="AO278" s="213"/>
      <c r="AP278" s="213"/>
      <c r="AQ278" s="213"/>
      <c r="AR278" s="213"/>
      <c r="AS278" s="213"/>
      <c r="AT278" s="214"/>
      <c r="AU278" s="215"/>
      <c r="AV278" s="216"/>
      <c r="AW278" s="216"/>
      <c r="AX278" s="217"/>
      <c r="AY278" s="3"/>
    </row>
    <row r="279" spans="1:51" s="55" customFormat="1" ht="24.75" customHeight="1" thickBot="1">
      <c r="A279" s="1473"/>
      <c r="B279" s="1474"/>
      <c r="C279" s="1474"/>
      <c r="D279" s="1474"/>
      <c r="E279" s="1474"/>
      <c r="F279" s="1475"/>
      <c r="G279" s="178"/>
      <c r="H279" s="89" t="s">
        <v>547</v>
      </c>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121"/>
      <c r="AY279" s="66"/>
    </row>
    <row r="280" spans="1:51" customFormat="1" ht="24.75" customHeight="1">
      <c r="A280" s="1473"/>
      <c r="B280" s="1474"/>
      <c r="C280" s="1474"/>
      <c r="D280" s="1474"/>
      <c r="E280" s="1474"/>
      <c r="F280" s="1475"/>
      <c r="G280" s="457" t="s">
        <v>496</v>
      </c>
      <c r="H280" s="203"/>
      <c r="I280" s="203"/>
      <c r="J280" s="203"/>
      <c r="K280" s="203"/>
      <c r="L280" s="203"/>
      <c r="M280" s="203"/>
      <c r="N280" s="203"/>
      <c r="O280" s="203"/>
      <c r="P280" s="203"/>
      <c r="Q280" s="203"/>
      <c r="R280" s="203"/>
      <c r="S280" s="203"/>
      <c r="T280" s="203"/>
      <c r="U280" s="203"/>
      <c r="V280" s="203"/>
      <c r="W280" s="203"/>
      <c r="X280" s="203"/>
      <c r="Y280" s="203"/>
      <c r="Z280" s="203"/>
      <c r="AA280" s="203"/>
      <c r="AB280" s="458"/>
      <c r="AC280" s="123" t="s">
        <v>466</v>
      </c>
      <c r="AD280" s="124"/>
      <c r="AE280" s="124"/>
      <c r="AF280" s="124"/>
      <c r="AG280" s="124"/>
      <c r="AH280" s="142"/>
      <c r="AI280" s="124"/>
      <c r="AJ280" s="124"/>
      <c r="AK280" s="124"/>
      <c r="AL280" s="124"/>
      <c r="AM280" s="124"/>
      <c r="AN280" s="124"/>
      <c r="AO280" s="124"/>
      <c r="AP280" s="124"/>
      <c r="AQ280" s="124"/>
      <c r="AR280" s="124"/>
      <c r="AS280" s="124"/>
      <c r="AT280" s="143"/>
      <c r="AU280" s="124"/>
      <c r="AV280" s="124"/>
      <c r="AW280" s="124"/>
      <c r="AX280" s="125"/>
      <c r="AY280" s="3"/>
    </row>
    <row r="281" spans="1:51" customFormat="1" ht="24.75" customHeight="1">
      <c r="A281" s="1473"/>
      <c r="B281" s="1474"/>
      <c r="C281" s="1474"/>
      <c r="D281" s="1474"/>
      <c r="E281" s="1474"/>
      <c r="F281" s="1475"/>
      <c r="G281" s="459" t="s">
        <v>47</v>
      </c>
      <c r="H281" s="182"/>
      <c r="I281" s="182"/>
      <c r="J281" s="182"/>
      <c r="K281" s="183"/>
      <c r="L281" s="460" t="s">
        <v>86</v>
      </c>
      <c r="M281" s="182"/>
      <c r="N281" s="182"/>
      <c r="O281" s="182"/>
      <c r="P281" s="182"/>
      <c r="Q281" s="182"/>
      <c r="R281" s="182"/>
      <c r="S281" s="182"/>
      <c r="T281" s="182"/>
      <c r="U281" s="182"/>
      <c r="V281" s="182"/>
      <c r="W281" s="182"/>
      <c r="X281" s="183"/>
      <c r="Y281" s="197" t="s">
        <v>87</v>
      </c>
      <c r="Z281" s="182"/>
      <c r="AA281" s="182"/>
      <c r="AB281" s="408"/>
      <c r="AC281" s="461" t="s">
        <v>462</v>
      </c>
      <c r="AD281" s="182"/>
      <c r="AE281" s="182"/>
      <c r="AF281" s="182"/>
      <c r="AG281" s="183"/>
      <c r="AH281" s="460" t="s">
        <v>462</v>
      </c>
      <c r="AI281" s="182"/>
      <c r="AJ281" s="182"/>
      <c r="AK281" s="182"/>
      <c r="AL281" s="182"/>
      <c r="AM281" s="182"/>
      <c r="AN281" s="182"/>
      <c r="AO281" s="182"/>
      <c r="AP281" s="182"/>
      <c r="AQ281" s="182"/>
      <c r="AR281" s="182"/>
      <c r="AS281" s="182"/>
      <c r="AT281" s="183"/>
      <c r="AU281" s="197" t="s">
        <v>462</v>
      </c>
      <c r="AV281" s="182"/>
      <c r="AW281" s="182"/>
      <c r="AX281" s="212"/>
      <c r="AY281" s="3"/>
    </row>
    <row r="282" spans="1:51" customFormat="1" ht="24.75" customHeight="1">
      <c r="A282" s="1473"/>
      <c r="B282" s="1474"/>
      <c r="C282" s="1474"/>
      <c r="D282" s="1474"/>
      <c r="E282" s="1474"/>
      <c r="F282" s="1475"/>
      <c r="G282" s="462" t="s">
        <v>564</v>
      </c>
      <c r="H282" s="449"/>
      <c r="I282" s="449"/>
      <c r="J282" s="449"/>
      <c r="K282" s="450"/>
      <c r="L282" s="451" t="s">
        <v>221</v>
      </c>
      <c r="M282" s="452"/>
      <c r="N282" s="452"/>
      <c r="O282" s="452"/>
      <c r="P282" s="452"/>
      <c r="Q282" s="452"/>
      <c r="R282" s="452"/>
      <c r="S282" s="452"/>
      <c r="T282" s="452"/>
      <c r="U282" s="452"/>
      <c r="V282" s="452"/>
      <c r="W282" s="452"/>
      <c r="X282" s="453"/>
      <c r="Y282" s="454">
        <v>11</v>
      </c>
      <c r="Z282" s="455"/>
      <c r="AA282" s="455"/>
      <c r="AB282" s="463"/>
      <c r="AC282" s="449"/>
      <c r="AD282" s="449"/>
      <c r="AE282" s="449"/>
      <c r="AF282" s="449"/>
      <c r="AG282" s="450"/>
      <c r="AH282" s="464"/>
      <c r="AI282" s="465"/>
      <c r="AJ282" s="465"/>
      <c r="AK282" s="465"/>
      <c r="AL282" s="465"/>
      <c r="AM282" s="465"/>
      <c r="AN282" s="465"/>
      <c r="AO282" s="465"/>
      <c r="AP282" s="465"/>
      <c r="AQ282" s="465"/>
      <c r="AR282" s="465"/>
      <c r="AS282" s="465"/>
      <c r="AT282" s="466"/>
      <c r="AU282" s="454"/>
      <c r="AV282" s="455"/>
      <c r="AW282" s="455"/>
      <c r="AX282" s="456"/>
      <c r="AY282" s="3"/>
    </row>
    <row r="283" spans="1:51" customFormat="1" ht="24.75" customHeight="1" thickBot="1">
      <c r="A283" s="1473"/>
      <c r="B283" s="1474"/>
      <c r="C283" s="1474"/>
      <c r="D283" s="1474"/>
      <c r="E283" s="1474"/>
      <c r="F283" s="1475"/>
      <c r="G283" s="440" t="s">
        <v>28</v>
      </c>
      <c r="H283" s="213"/>
      <c r="I283" s="213"/>
      <c r="J283" s="213"/>
      <c r="K283" s="214"/>
      <c r="L283" s="409"/>
      <c r="M283" s="410"/>
      <c r="N283" s="410"/>
      <c r="O283" s="410"/>
      <c r="P283" s="410"/>
      <c r="Q283" s="410"/>
      <c r="R283" s="410"/>
      <c r="S283" s="410"/>
      <c r="T283" s="410"/>
      <c r="U283" s="410"/>
      <c r="V283" s="410"/>
      <c r="W283" s="410"/>
      <c r="X283" s="411"/>
      <c r="Y283" s="215">
        <f>SUM(Y282:AB282)</f>
        <v>11</v>
      </c>
      <c r="Z283" s="216"/>
      <c r="AA283" s="216"/>
      <c r="AB283" s="441"/>
      <c r="AC283" s="213" t="s">
        <v>466</v>
      </c>
      <c r="AD283" s="213"/>
      <c r="AE283" s="213"/>
      <c r="AF283" s="213"/>
      <c r="AG283" s="214"/>
      <c r="AH283" s="442"/>
      <c r="AI283" s="213"/>
      <c r="AJ283" s="213"/>
      <c r="AK283" s="213"/>
      <c r="AL283" s="213"/>
      <c r="AM283" s="213"/>
      <c r="AN283" s="213"/>
      <c r="AO283" s="213"/>
      <c r="AP283" s="213"/>
      <c r="AQ283" s="213"/>
      <c r="AR283" s="213"/>
      <c r="AS283" s="213"/>
      <c r="AT283" s="214"/>
      <c r="AU283" s="443"/>
      <c r="AV283" s="216"/>
      <c r="AW283" s="216"/>
      <c r="AX283" s="217"/>
      <c r="AY283" s="3"/>
    </row>
    <row r="284" spans="1:51" customFormat="1" ht="24.75" customHeight="1" thickBot="1">
      <c r="A284" s="1473"/>
      <c r="B284" s="1474"/>
      <c r="C284" s="1474"/>
      <c r="D284" s="1474"/>
      <c r="E284" s="1474"/>
      <c r="F284" s="1475"/>
      <c r="G284" s="178"/>
      <c r="H284" s="89" t="s">
        <v>457</v>
      </c>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121"/>
      <c r="AY284" s="66"/>
    </row>
    <row r="285" spans="1:51" customFormat="1" ht="24.75" customHeight="1">
      <c r="A285" s="1473"/>
      <c r="B285" s="1474"/>
      <c r="C285" s="1474"/>
      <c r="D285" s="1474"/>
      <c r="E285" s="1474"/>
      <c r="F285" s="1475"/>
      <c r="G285" s="457" t="s">
        <v>497</v>
      </c>
      <c r="H285" s="203"/>
      <c r="I285" s="203"/>
      <c r="J285" s="203"/>
      <c r="K285" s="203"/>
      <c r="L285" s="203"/>
      <c r="M285" s="203"/>
      <c r="N285" s="203"/>
      <c r="O285" s="203"/>
      <c r="P285" s="203"/>
      <c r="Q285" s="203"/>
      <c r="R285" s="203"/>
      <c r="S285" s="203"/>
      <c r="T285" s="203"/>
      <c r="U285" s="203"/>
      <c r="V285" s="203"/>
      <c r="W285" s="203"/>
      <c r="X285" s="203"/>
      <c r="Y285" s="203"/>
      <c r="Z285" s="203"/>
      <c r="AA285" s="203"/>
      <c r="AB285" s="458"/>
      <c r="AC285" s="202" t="s">
        <v>548</v>
      </c>
      <c r="AD285" s="203"/>
      <c r="AE285" s="203"/>
      <c r="AF285" s="203"/>
      <c r="AG285" s="203"/>
      <c r="AH285" s="203"/>
      <c r="AI285" s="203"/>
      <c r="AJ285" s="203"/>
      <c r="AK285" s="203"/>
      <c r="AL285" s="203"/>
      <c r="AM285" s="203"/>
      <c r="AN285" s="203"/>
      <c r="AO285" s="203"/>
      <c r="AP285" s="203"/>
      <c r="AQ285" s="203"/>
      <c r="AR285" s="203"/>
      <c r="AS285" s="203"/>
      <c r="AT285" s="203"/>
      <c r="AU285" s="203"/>
      <c r="AV285" s="203"/>
      <c r="AW285" s="203"/>
      <c r="AX285" s="204"/>
      <c r="AY285" s="3"/>
    </row>
    <row r="286" spans="1:51" customFormat="1" ht="24.75" customHeight="1">
      <c r="A286" s="1473"/>
      <c r="B286" s="1474"/>
      <c r="C286" s="1474"/>
      <c r="D286" s="1474"/>
      <c r="E286" s="1474"/>
      <c r="F286" s="1475"/>
      <c r="G286" s="461" t="s">
        <v>47</v>
      </c>
      <c r="H286" s="182"/>
      <c r="I286" s="182"/>
      <c r="J286" s="182"/>
      <c r="K286" s="183"/>
      <c r="L286" s="460" t="s">
        <v>86</v>
      </c>
      <c r="M286" s="182"/>
      <c r="N286" s="182"/>
      <c r="O286" s="182"/>
      <c r="P286" s="182"/>
      <c r="Q286" s="182"/>
      <c r="R286" s="182"/>
      <c r="S286" s="182"/>
      <c r="T286" s="182"/>
      <c r="U286" s="182"/>
      <c r="V286" s="182"/>
      <c r="W286" s="182"/>
      <c r="X286" s="183"/>
      <c r="Y286" s="197" t="s">
        <v>87</v>
      </c>
      <c r="Z286" s="182"/>
      <c r="AA286" s="182"/>
      <c r="AB286" s="408"/>
      <c r="AC286" s="461" t="s">
        <v>47</v>
      </c>
      <c r="AD286" s="182"/>
      <c r="AE286" s="182"/>
      <c r="AF286" s="182"/>
      <c r="AG286" s="183"/>
      <c r="AH286" s="460" t="s">
        <v>86</v>
      </c>
      <c r="AI286" s="182"/>
      <c r="AJ286" s="182"/>
      <c r="AK286" s="182"/>
      <c r="AL286" s="182"/>
      <c r="AM286" s="182"/>
      <c r="AN286" s="182"/>
      <c r="AO286" s="182"/>
      <c r="AP286" s="182"/>
      <c r="AQ286" s="182"/>
      <c r="AR286" s="182"/>
      <c r="AS286" s="182"/>
      <c r="AT286" s="183"/>
      <c r="AU286" s="197" t="s">
        <v>87</v>
      </c>
      <c r="AV286" s="182"/>
      <c r="AW286" s="182"/>
      <c r="AX286" s="212"/>
      <c r="AY286" s="3"/>
    </row>
    <row r="287" spans="1:51" customFormat="1" ht="24.75" customHeight="1">
      <c r="A287" s="1473"/>
      <c r="B287" s="1474"/>
      <c r="C287" s="1474"/>
      <c r="D287" s="1474"/>
      <c r="E287" s="1474"/>
      <c r="F287" s="1475"/>
      <c r="G287" s="182" t="s">
        <v>324</v>
      </c>
      <c r="H287" s="182"/>
      <c r="I287" s="182"/>
      <c r="J287" s="182"/>
      <c r="K287" s="183"/>
      <c r="L287" s="184" t="s">
        <v>458</v>
      </c>
      <c r="M287" s="185"/>
      <c r="N287" s="185"/>
      <c r="O287" s="185"/>
      <c r="P287" s="185"/>
      <c r="Q287" s="185"/>
      <c r="R287" s="185"/>
      <c r="S287" s="185"/>
      <c r="T287" s="185"/>
      <c r="U287" s="185"/>
      <c r="V287" s="185"/>
      <c r="W287" s="185"/>
      <c r="X287" s="186"/>
      <c r="Y287" s="187">
        <v>2</v>
      </c>
      <c r="Z287" s="188"/>
      <c r="AA287" s="188"/>
      <c r="AB287" s="1452"/>
      <c r="AC287" s="181" t="s">
        <v>324</v>
      </c>
      <c r="AD287" s="182"/>
      <c r="AE287" s="182"/>
      <c r="AF287" s="182"/>
      <c r="AG287" s="183"/>
      <c r="AH287" s="184" t="s">
        <v>458</v>
      </c>
      <c r="AI287" s="185"/>
      <c r="AJ287" s="185"/>
      <c r="AK287" s="185"/>
      <c r="AL287" s="185"/>
      <c r="AM287" s="185"/>
      <c r="AN287" s="185"/>
      <c r="AO287" s="185"/>
      <c r="AP287" s="185"/>
      <c r="AQ287" s="185"/>
      <c r="AR287" s="185"/>
      <c r="AS287" s="185"/>
      <c r="AT287" s="186"/>
      <c r="AU287" s="187">
        <v>0.05</v>
      </c>
      <c r="AV287" s="188"/>
      <c r="AW287" s="188"/>
      <c r="AX287" s="189"/>
      <c r="AY287" s="3"/>
    </row>
    <row r="288" spans="1:51" customFormat="1" ht="24.75" customHeight="1" thickBot="1">
      <c r="A288" s="1476"/>
      <c r="B288" s="1477"/>
      <c r="C288" s="1477"/>
      <c r="D288" s="1477"/>
      <c r="E288" s="1477"/>
      <c r="F288" s="1478"/>
      <c r="G288" s="1443" t="s">
        <v>28</v>
      </c>
      <c r="H288" s="1443"/>
      <c r="I288" s="1443"/>
      <c r="J288" s="1443"/>
      <c r="K288" s="1444"/>
      <c r="L288" s="394"/>
      <c r="M288" s="1438"/>
      <c r="N288" s="1438"/>
      <c r="O288" s="1438"/>
      <c r="P288" s="1438"/>
      <c r="Q288" s="1438"/>
      <c r="R288" s="1438"/>
      <c r="S288" s="1438"/>
      <c r="T288" s="1438"/>
      <c r="U288" s="1438"/>
      <c r="V288" s="1438"/>
      <c r="W288" s="1438"/>
      <c r="X288" s="1439"/>
      <c r="Y288" s="1440"/>
      <c r="Z288" s="1441"/>
      <c r="AA288" s="1441"/>
      <c r="AB288" s="1442"/>
      <c r="AC288" s="1443" t="s">
        <v>28</v>
      </c>
      <c r="AD288" s="1443"/>
      <c r="AE288" s="1443"/>
      <c r="AF288" s="1443"/>
      <c r="AG288" s="1444"/>
      <c r="AH288" s="394"/>
      <c r="AI288" s="1438"/>
      <c r="AJ288" s="1438"/>
      <c r="AK288" s="1438"/>
      <c r="AL288" s="1438"/>
      <c r="AM288" s="1438"/>
      <c r="AN288" s="1438"/>
      <c r="AO288" s="1438"/>
      <c r="AP288" s="1438"/>
      <c r="AQ288" s="1438"/>
      <c r="AR288" s="1438"/>
      <c r="AS288" s="1438"/>
      <c r="AT288" s="1439"/>
      <c r="AU288" s="1440"/>
      <c r="AV288" s="1441"/>
      <c r="AW288" s="1441"/>
      <c r="AX288" s="1456"/>
      <c r="AY288" s="3"/>
    </row>
    <row r="289" spans="1:51" customFormat="1" ht="24.75" customHeight="1">
      <c r="A289" s="59"/>
      <c r="B289" s="59"/>
      <c r="C289" s="59"/>
      <c r="D289" s="59"/>
      <c r="E289" s="59"/>
      <c r="F289" s="59"/>
      <c r="G289" s="58"/>
      <c r="H289" s="58"/>
      <c r="I289" s="58"/>
      <c r="J289" s="58"/>
      <c r="K289" s="58"/>
      <c r="L289" s="54"/>
      <c r="M289" s="58"/>
      <c r="N289" s="58"/>
      <c r="O289" s="58"/>
      <c r="P289" s="58"/>
      <c r="Q289" s="58"/>
      <c r="R289" s="58"/>
      <c r="S289" s="58"/>
      <c r="T289" s="58"/>
      <c r="U289" s="58"/>
      <c r="V289" s="58"/>
      <c r="W289" s="58"/>
      <c r="X289" s="58"/>
      <c r="Y289" s="69"/>
      <c r="Z289" s="70"/>
      <c r="AA289" s="70"/>
      <c r="AB289" s="70"/>
      <c r="AC289" s="58"/>
      <c r="AD289" s="58"/>
      <c r="AE289" s="58"/>
      <c r="AF289" s="58"/>
      <c r="AG289" s="58"/>
      <c r="AH289" s="54"/>
      <c r="AI289" s="58"/>
      <c r="AJ289" s="58"/>
      <c r="AK289" s="58"/>
      <c r="AL289" s="58"/>
      <c r="AM289" s="58"/>
      <c r="AN289" s="58"/>
      <c r="AO289" s="58"/>
      <c r="AP289" s="58"/>
      <c r="AQ289" s="58"/>
      <c r="AR289" s="58"/>
      <c r="AS289" s="58"/>
      <c r="AT289" s="58"/>
      <c r="AU289" s="71"/>
      <c r="AV289" s="70"/>
      <c r="AW289" s="70"/>
      <c r="AX289" s="70"/>
      <c r="AY289" s="3"/>
    </row>
    <row r="290" spans="1:51" customFormat="1" ht="13.5" customHeight="1">
      <c r="B290" s="25" t="s">
        <v>182</v>
      </c>
      <c r="C290" s="25"/>
      <c r="D290" s="25"/>
      <c r="E290" s="26"/>
      <c r="F290" s="26"/>
      <c r="G290" s="435" t="s">
        <v>185</v>
      </c>
      <c r="H290" s="435"/>
      <c r="I290" s="435"/>
      <c r="J290" s="435"/>
      <c r="K290" s="435"/>
      <c r="L290" s="435"/>
      <c r="M290" s="435"/>
      <c r="N290" s="435"/>
      <c r="O290" s="435"/>
      <c r="P290" s="435"/>
      <c r="Q290" s="435"/>
      <c r="R290" s="435"/>
      <c r="S290" s="435"/>
      <c r="T290" s="435"/>
      <c r="U290" s="435"/>
      <c r="V290" s="435"/>
      <c r="W290" s="435"/>
      <c r="X290" s="435"/>
      <c r="Y290" s="435"/>
      <c r="Z290" s="435"/>
      <c r="AA290" s="435"/>
      <c r="AB290" s="435"/>
      <c r="AC290" s="435"/>
      <c r="AD290" s="435"/>
      <c r="AE290" s="435"/>
      <c r="AF290" s="435"/>
      <c r="AG290" s="435"/>
      <c r="AH290" s="435"/>
      <c r="AI290" s="435"/>
      <c r="AJ290" s="435"/>
      <c r="AK290" s="435"/>
      <c r="AL290" s="435"/>
      <c r="AM290" s="435"/>
      <c r="AN290" s="435"/>
      <c r="AO290" s="435"/>
      <c r="AP290" s="435"/>
      <c r="AQ290" s="435"/>
      <c r="AR290" s="435"/>
      <c r="AS290" s="435"/>
      <c r="AT290" s="435"/>
      <c r="AU290" s="435"/>
      <c r="AV290" s="435"/>
      <c r="AW290" s="435"/>
      <c r="AX290" s="435"/>
      <c r="AY290" s="72"/>
    </row>
    <row r="291" spans="1:51" customFormat="1" ht="13.5" customHeight="1">
      <c r="C291" s="27" t="s">
        <v>187</v>
      </c>
      <c r="AY291" s="72"/>
    </row>
    <row r="292" spans="1:51" customFormat="1" ht="13.5" customHeight="1">
      <c r="C292" t="s">
        <v>188</v>
      </c>
      <c r="AY292" s="72"/>
    </row>
    <row r="293" spans="1:51" customFormat="1" ht="24.75" customHeight="1">
      <c r="A293" s="221"/>
      <c r="B293" s="221"/>
      <c r="C293" s="359" t="s">
        <v>189</v>
      </c>
      <c r="D293" s="359"/>
      <c r="E293" s="359"/>
      <c r="F293" s="359"/>
      <c r="G293" s="359"/>
      <c r="H293" s="359"/>
      <c r="I293" s="359"/>
      <c r="J293" s="359"/>
      <c r="K293" s="359"/>
      <c r="L293" s="359"/>
      <c r="M293" s="359" t="s">
        <v>190</v>
      </c>
      <c r="N293" s="359"/>
      <c r="O293" s="359"/>
      <c r="P293" s="359"/>
      <c r="Q293" s="359"/>
      <c r="R293" s="359"/>
      <c r="S293" s="359"/>
      <c r="T293" s="359"/>
      <c r="U293" s="359"/>
      <c r="V293" s="359"/>
      <c r="W293" s="359"/>
      <c r="X293" s="359"/>
      <c r="Y293" s="359"/>
      <c r="Z293" s="359"/>
      <c r="AA293" s="359"/>
      <c r="AB293" s="359"/>
      <c r="AC293" s="359"/>
      <c r="AD293" s="359"/>
      <c r="AE293" s="359"/>
      <c r="AF293" s="359"/>
      <c r="AG293" s="359"/>
      <c r="AH293" s="359"/>
      <c r="AI293" s="359"/>
      <c r="AJ293" s="359"/>
      <c r="AK293" s="360" t="s">
        <v>191</v>
      </c>
      <c r="AL293" s="361"/>
      <c r="AM293" s="361"/>
      <c r="AN293" s="361"/>
      <c r="AO293" s="361"/>
      <c r="AP293" s="362"/>
      <c r="AQ293" s="354" t="s">
        <v>91</v>
      </c>
      <c r="AR293" s="355"/>
      <c r="AS293" s="355"/>
      <c r="AT293" s="356"/>
      <c r="AU293" s="354" t="s">
        <v>92</v>
      </c>
      <c r="AV293" s="355"/>
      <c r="AW293" s="355"/>
      <c r="AX293" s="356"/>
      <c r="AY293" s="72"/>
    </row>
    <row r="294" spans="1:51" customFormat="1" ht="24.75" customHeight="1">
      <c r="A294" s="221">
        <v>1</v>
      </c>
      <c r="B294" s="221">
        <v>1</v>
      </c>
      <c r="C294" s="371" t="s">
        <v>276</v>
      </c>
      <c r="D294" s="372"/>
      <c r="E294" s="372"/>
      <c r="F294" s="372"/>
      <c r="G294" s="372"/>
      <c r="H294" s="372"/>
      <c r="I294" s="372"/>
      <c r="J294" s="372"/>
      <c r="K294" s="372"/>
      <c r="L294" s="373"/>
      <c r="M294" s="371" t="s">
        <v>277</v>
      </c>
      <c r="N294" s="372"/>
      <c r="O294" s="372"/>
      <c r="P294" s="372"/>
      <c r="Q294" s="372"/>
      <c r="R294" s="372"/>
      <c r="S294" s="372"/>
      <c r="T294" s="372"/>
      <c r="U294" s="372"/>
      <c r="V294" s="372"/>
      <c r="W294" s="372"/>
      <c r="X294" s="372"/>
      <c r="Y294" s="372"/>
      <c r="Z294" s="372"/>
      <c r="AA294" s="372"/>
      <c r="AB294" s="372"/>
      <c r="AC294" s="372"/>
      <c r="AD294" s="372"/>
      <c r="AE294" s="372"/>
      <c r="AF294" s="372"/>
      <c r="AG294" s="372"/>
      <c r="AH294" s="372"/>
      <c r="AI294" s="372"/>
      <c r="AJ294" s="373"/>
      <c r="AK294" s="224">
        <v>5659</v>
      </c>
      <c r="AL294" s="225"/>
      <c r="AM294" s="225"/>
      <c r="AN294" s="225"/>
      <c r="AO294" s="225"/>
      <c r="AP294" s="226"/>
      <c r="AQ294" s="227" t="s">
        <v>132</v>
      </c>
      <c r="AR294" s="227"/>
      <c r="AS294" s="227"/>
      <c r="AT294" s="227"/>
      <c r="AU294" s="218" t="s">
        <v>192</v>
      </c>
      <c r="AV294" s="219"/>
      <c r="AW294" s="219"/>
      <c r="AX294" s="220"/>
      <c r="AY294" s="72"/>
    </row>
    <row r="295" spans="1:51" customFormat="1" ht="24.75" customHeight="1">
      <c r="A295" s="221">
        <v>2</v>
      </c>
      <c r="B295" s="221">
        <v>1</v>
      </c>
      <c r="C295" s="371" t="s">
        <v>276</v>
      </c>
      <c r="D295" s="372"/>
      <c r="E295" s="372"/>
      <c r="F295" s="372"/>
      <c r="G295" s="372"/>
      <c r="H295" s="372"/>
      <c r="I295" s="372"/>
      <c r="J295" s="372"/>
      <c r="K295" s="372"/>
      <c r="L295" s="373"/>
      <c r="M295" s="371" t="s">
        <v>332</v>
      </c>
      <c r="N295" s="372"/>
      <c r="O295" s="372"/>
      <c r="P295" s="372"/>
      <c r="Q295" s="372"/>
      <c r="R295" s="372"/>
      <c r="S295" s="372"/>
      <c r="T295" s="372"/>
      <c r="U295" s="372"/>
      <c r="V295" s="372"/>
      <c r="W295" s="372"/>
      <c r="X295" s="372"/>
      <c r="Y295" s="372"/>
      <c r="Z295" s="372"/>
      <c r="AA295" s="372"/>
      <c r="AB295" s="372"/>
      <c r="AC295" s="372"/>
      <c r="AD295" s="372"/>
      <c r="AE295" s="372"/>
      <c r="AF295" s="372"/>
      <c r="AG295" s="372"/>
      <c r="AH295" s="372"/>
      <c r="AI295" s="372"/>
      <c r="AJ295" s="373"/>
      <c r="AK295" s="224">
        <v>4</v>
      </c>
      <c r="AL295" s="225"/>
      <c r="AM295" s="225"/>
      <c r="AN295" s="225"/>
      <c r="AO295" s="225"/>
      <c r="AP295" s="226"/>
      <c r="AQ295" s="227" t="s">
        <v>132</v>
      </c>
      <c r="AR295" s="227"/>
      <c r="AS295" s="227"/>
      <c r="AT295" s="227"/>
      <c r="AU295" s="218" t="s">
        <v>334</v>
      </c>
      <c r="AV295" s="219"/>
      <c r="AW295" s="219"/>
      <c r="AX295" s="220"/>
      <c r="AY295" s="72"/>
    </row>
    <row r="296" spans="1:51" customFormat="1" ht="24.75" customHeight="1">
      <c r="A296" s="221">
        <v>3</v>
      </c>
      <c r="B296" s="221">
        <v>1</v>
      </c>
      <c r="C296" s="371" t="s">
        <v>276</v>
      </c>
      <c r="D296" s="372"/>
      <c r="E296" s="372"/>
      <c r="F296" s="372"/>
      <c r="G296" s="372"/>
      <c r="H296" s="372"/>
      <c r="I296" s="372"/>
      <c r="J296" s="372"/>
      <c r="K296" s="372"/>
      <c r="L296" s="373"/>
      <c r="M296" s="371" t="s">
        <v>333</v>
      </c>
      <c r="N296" s="372"/>
      <c r="O296" s="372"/>
      <c r="P296" s="372"/>
      <c r="Q296" s="372"/>
      <c r="R296" s="372"/>
      <c r="S296" s="372"/>
      <c r="T296" s="372"/>
      <c r="U296" s="372"/>
      <c r="V296" s="372"/>
      <c r="W296" s="372"/>
      <c r="X296" s="372"/>
      <c r="Y296" s="372"/>
      <c r="Z296" s="372"/>
      <c r="AA296" s="372"/>
      <c r="AB296" s="372"/>
      <c r="AC296" s="372"/>
      <c r="AD296" s="372"/>
      <c r="AE296" s="372"/>
      <c r="AF296" s="372"/>
      <c r="AG296" s="372"/>
      <c r="AH296" s="372"/>
      <c r="AI296" s="372"/>
      <c r="AJ296" s="373"/>
      <c r="AK296" s="222">
        <v>0.03</v>
      </c>
      <c r="AL296" s="209"/>
      <c r="AM296" s="209"/>
      <c r="AN296" s="209"/>
      <c r="AO296" s="209"/>
      <c r="AP296" s="223"/>
      <c r="AQ296" s="227" t="s">
        <v>132</v>
      </c>
      <c r="AR296" s="227"/>
      <c r="AS296" s="227"/>
      <c r="AT296" s="227"/>
      <c r="AU296" s="218" t="s">
        <v>335</v>
      </c>
      <c r="AV296" s="219"/>
      <c r="AW296" s="219"/>
      <c r="AX296" s="220"/>
      <c r="AY296" s="72"/>
    </row>
    <row r="297" spans="1:51" s="29" customFormat="1" ht="14.25" customHeight="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99"/>
      <c r="AM297" s="32"/>
      <c r="AN297" s="32"/>
      <c r="AO297" s="32"/>
      <c r="AP297" s="32"/>
      <c r="AQ297" s="32"/>
      <c r="AR297" s="102"/>
      <c r="AS297" s="102"/>
      <c r="AT297" s="102"/>
      <c r="AU297" s="102"/>
      <c r="AV297" s="102"/>
      <c r="AW297" s="102"/>
      <c r="AX297" s="102"/>
      <c r="AY297" s="168"/>
    </row>
    <row r="298" spans="1:51" s="29" customFormat="1" ht="14.25" customHeight="1">
      <c r="C298" s="29" t="s">
        <v>193</v>
      </c>
      <c r="AY298" s="168"/>
    </row>
    <row r="299" spans="1:51" customFormat="1" ht="24.75" customHeight="1">
      <c r="A299" s="221"/>
      <c r="B299" s="221"/>
      <c r="C299" s="359" t="s">
        <v>189</v>
      </c>
      <c r="D299" s="359"/>
      <c r="E299" s="359"/>
      <c r="F299" s="359"/>
      <c r="G299" s="359"/>
      <c r="H299" s="359"/>
      <c r="I299" s="359"/>
      <c r="J299" s="359"/>
      <c r="K299" s="359"/>
      <c r="L299" s="359"/>
      <c r="M299" s="359" t="s">
        <v>190</v>
      </c>
      <c r="N299" s="359"/>
      <c r="O299" s="359"/>
      <c r="P299" s="359"/>
      <c r="Q299" s="359"/>
      <c r="R299" s="359"/>
      <c r="S299" s="359"/>
      <c r="T299" s="359"/>
      <c r="U299" s="359"/>
      <c r="V299" s="359"/>
      <c r="W299" s="359"/>
      <c r="X299" s="359"/>
      <c r="Y299" s="359"/>
      <c r="Z299" s="359"/>
      <c r="AA299" s="359"/>
      <c r="AB299" s="359"/>
      <c r="AC299" s="359"/>
      <c r="AD299" s="359"/>
      <c r="AE299" s="359"/>
      <c r="AF299" s="359"/>
      <c r="AG299" s="359"/>
      <c r="AH299" s="359"/>
      <c r="AI299" s="359"/>
      <c r="AJ299" s="359"/>
      <c r="AK299" s="360" t="s">
        <v>191</v>
      </c>
      <c r="AL299" s="361"/>
      <c r="AM299" s="361"/>
      <c r="AN299" s="361"/>
      <c r="AO299" s="361"/>
      <c r="AP299" s="362"/>
      <c r="AQ299" s="354" t="s">
        <v>91</v>
      </c>
      <c r="AR299" s="355"/>
      <c r="AS299" s="355"/>
      <c r="AT299" s="356"/>
      <c r="AU299" s="354" t="s">
        <v>92</v>
      </c>
      <c r="AV299" s="355"/>
      <c r="AW299" s="355"/>
      <c r="AX299" s="356"/>
      <c r="AY299" s="72"/>
    </row>
    <row r="300" spans="1:51" customFormat="1" ht="24.75" customHeight="1">
      <c r="A300" s="221">
        <v>1</v>
      </c>
      <c r="B300" s="221">
        <v>1</v>
      </c>
      <c r="C300" s="371" t="s">
        <v>278</v>
      </c>
      <c r="D300" s="372"/>
      <c r="E300" s="372"/>
      <c r="F300" s="372"/>
      <c r="G300" s="372"/>
      <c r="H300" s="372"/>
      <c r="I300" s="372"/>
      <c r="J300" s="372"/>
      <c r="K300" s="372"/>
      <c r="L300" s="373"/>
      <c r="M300" s="371" t="s">
        <v>279</v>
      </c>
      <c r="N300" s="372"/>
      <c r="O300" s="372"/>
      <c r="P300" s="372"/>
      <c r="Q300" s="372"/>
      <c r="R300" s="372"/>
      <c r="S300" s="372"/>
      <c r="T300" s="372"/>
      <c r="U300" s="372"/>
      <c r="V300" s="372"/>
      <c r="W300" s="372"/>
      <c r="X300" s="372"/>
      <c r="Y300" s="372"/>
      <c r="Z300" s="372"/>
      <c r="AA300" s="372"/>
      <c r="AB300" s="372"/>
      <c r="AC300" s="372"/>
      <c r="AD300" s="372"/>
      <c r="AE300" s="372"/>
      <c r="AF300" s="372"/>
      <c r="AG300" s="372"/>
      <c r="AH300" s="372"/>
      <c r="AI300" s="372"/>
      <c r="AJ300" s="373"/>
      <c r="AK300" s="224">
        <v>1205</v>
      </c>
      <c r="AL300" s="225"/>
      <c r="AM300" s="225"/>
      <c r="AN300" s="225"/>
      <c r="AO300" s="225"/>
      <c r="AP300" s="226"/>
      <c r="AQ300" s="227" t="s">
        <v>132</v>
      </c>
      <c r="AR300" s="227"/>
      <c r="AS300" s="227"/>
      <c r="AT300" s="227"/>
      <c r="AU300" s="218" t="s">
        <v>192</v>
      </c>
      <c r="AV300" s="219"/>
      <c r="AW300" s="219"/>
      <c r="AX300" s="220"/>
      <c r="AY300" s="72"/>
    </row>
    <row r="301" spans="1:51" customFormat="1" ht="24.75" customHeight="1">
      <c r="A301" s="221">
        <v>2</v>
      </c>
      <c r="B301" s="221">
        <v>1</v>
      </c>
      <c r="C301" s="371" t="s">
        <v>278</v>
      </c>
      <c r="D301" s="372"/>
      <c r="E301" s="372"/>
      <c r="F301" s="372"/>
      <c r="G301" s="372"/>
      <c r="H301" s="372"/>
      <c r="I301" s="372"/>
      <c r="J301" s="372"/>
      <c r="K301" s="372"/>
      <c r="L301" s="373"/>
      <c r="M301" s="371" t="s">
        <v>336</v>
      </c>
      <c r="N301" s="372"/>
      <c r="O301" s="372"/>
      <c r="P301" s="372"/>
      <c r="Q301" s="372"/>
      <c r="R301" s="372"/>
      <c r="S301" s="372"/>
      <c r="T301" s="372"/>
      <c r="U301" s="372"/>
      <c r="V301" s="372"/>
      <c r="W301" s="372"/>
      <c r="X301" s="372"/>
      <c r="Y301" s="372"/>
      <c r="Z301" s="372"/>
      <c r="AA301" s="372"/>
      <c r="AB301" s="372"/>
      <c r="AC301" s="372"/>
      <c r="AD301" s="372"/>
      <c r="AE301" s="372"/>
      <c r="AF301" s="372"/>
      <c r="AG301" s="372"/>
      <c r="AH301" s="372"/>
      <c r="AI301" s="372"/>
      <c r="AJ301" s="373"/>
      <c r="AK301" s="222">
        <v>10</v>
      </c>
      <c r="AL301" s="209"/>
      <c r="AM301" s="209"/>
      <c r="AN301" s="209"/>
      <c r="AO301" s="209"/>
      <c r="AP301" s="223"/>
      <c r="AQ301" s="227" t="s">
        <v>132</v>
      </c>
      <c r="AR301" s="227"/>
      <c r="AS301" s="227"/>
      <c r="AT301" s="227"/>
      <c r="AU301" s="218" t="s">
        <v>334</v>
      </c>
      <c r="AV301" s="219"/>
      <c r="AW301" s="219"/>
      <c r="AX301" s="220"/>
      <c r="AY301" s="72"/>
    </row>
    <row r="302" spans="1:51" customFormat="1" ht="24.75" customHeight="1">
      <c r="A302" s="221">
        <v>3</v>
      </c>
      <c r="B302" s="221">
        <v>1</v>
      </c>
      <c r="C302" s="371" t="s">
        <v>278</v>
      </c>
      <c r="D302" s="372"/>
      <c r="E302" s="372"/>
      <c r="F302" s="372"/>
      <c r="G302" s="372"/>
      <c r="H302" s="372"/>
      <c r="I302" s="372"/>
      <c r="J302" s="372"/>
      <c r="K302" s="372"/>
      <c r="L302" s="373"/>
      <c r="M302" s="371" t="s">
        <v>337</v>
      </c>
      <c r="N302" s="372"/>
      <c r="O302" s="372"/>
      <c r="P302" s="372"/>
      <c r="Q302" s="372"/>
      <c r="R302" s="372"/>
      <c r="S302" s="372"/>
      <c r="T302" s="372"/>
      <c r="U302" s="372"/>
      <c r="V302" s="372"/>
      <c r="W302" s="372"/>
      <c r="X302" s="372"/>
      <c r="Y302" s="372"/>
      <c r="Z302" s="372"/>
      <c r="AA302" s="372"/>
      <c r="AB302" s="372"/>
      <c r="AC302" s="372"/>
      <c r="AD302" s="372"/>
      <c r="AE302" s="372"/>
      <c r="AF302" s="372"/>
      <c r="AG302" s="372"/>
      <c r="AH302" s="372"/>
      <c r="AI302" s="372"/>
      <c r="AJ302" s="373"/>
      <c r="AK302" s="222">
        <v>0.1</v>
      </c>
      <c r="AL302" s="209"/>
      <c r="AM302" s="209"/>
      <c r="AN302" s="209"/>
      <c r="AO302" s="209"/>
      <c r="AP302" s="223"/>
      <c r="AQ302" s="227" t="s">
        <v>132</v>
      </c>
      <c r="AR302" s="227"/>
      <c r="AS302" s="227"/>
      <c r="AT302" s="227"/>
      <c r="AU302" s="218" t="s">
        <v>335</v>
      </c>
      <c r="AV302" s="219"/>
      <c r="AW302" s="219"/>
      <c r="AX302" s="220"/>
      <c r="AY302" s="72"/>
    </row>
    <row r="303" spans="1:51" s="29" customFormat="1" ht="14.25" customHeight="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99"/>
      <c r="AM303" s="32"/>
      <c r="AN303" s="32"/>
      <c r="AO303" s="32"/>
      <c r="AP303" s="32"/>
      <c r="AQ303" s="32"/>
      <c r="AR303" s="102"/>
      <c r="AS303" s="102"/>
      <c r="AT303" s="102"/>
      <c r="AU303" s="102"/>
      <c r="AV303" s="102"/>
      <c r="AW303" s="102"/>
      <c r="AX303" s="102"/>
      <c r="AY303" s="168"/>
    </row>
    <row r="304" spans="1:51" s="29" customFormat="1" ht="14.25" customHeight="1">
      <c r="C304" s="29" t="s">
        <v>194</v>
      </c>
      <c r="AY304" s="168"/>
    </row>
    <row r="305" spans="1:51" customFormat="1" ht="24.75" customHeight="1">
      <c r="A305" s="221"/>
      <c r="B305" s="221"/>
      <c r="C305" s="359" t="s">
        <v>189</v>
      </c>
      <c r="D305" s="359"/>
      <c r="E305" s="359"/>
      <c r="F305" s="359"/>
      <c r="G305" s="359"/>
      <c r="H305" s="359"/>
      <c r="I305" s="359"/>
      <c r="J305" s="359"/>
      <c r="K305" s="359"/>
      <c r="L305" s="359"/>
      <c r="M305" s="359" t="s">
        <v>190</v>
      </c>
      <c r="N305" s="359"/>
      <c r="O305" s="359"/>
      <c r="P305" s="359"/>
      <c r="Q305" s="359"/>
      <c r="R305" s="359"/>
      <c r="S305" s="359"/>
      <c r="T305" s="359"/>
      <c r="U305" s="359"/>
      <c r="V305" s="359"/>
      <c r="W305" s="359"/>
      <c r="X305" s="359"/>
      <c r="Y305" s="359"/>
      <c r="Z305" s="359"/>
      <c r="AA305" s="359"/>
      <c r="AB305" s="359"/>
      <c r="AC305" s="359"/>
      <c r="AD305" s="359"/>
      <c r="AE305" s="359"/>
      <c r="AF305" s="359"/>
      <c r="AG305" s="359"/>
      <c r="AH305" s="359"/>
      <c r="AI305" s="359"/>
      <c r="AJ305" s="359"/>
      <c r="AK305" s="360" t="s">
        <v>191</v>
      </c>
      <c r="AL305" s="361"/>
      <c r="AM305" s="361"/>
      <c r="AN305" s="361"/>
      <c r="AO305" s="361"/>
      <c r="AP305" s="362"/>
      <c r="AQ305" s="354" t="s">
        <v>91</v>
      </c>
      <c r="AR305" s="355"/>
      <c r="AS305" s="355"/>
      <c r="AT305" s="356"/>
      <c r="AU305" s="354" t="s">
        <v>92</v>
      </c>
      <c r="AV305" s="355"/>
      <c r="AW305" s="355"/>
      <c r="AX305" s="356"/>
      <c r="AY305" s="72"/>
    </row>
    <row r="306" spans="1:51" customFormat="1" ht="24.75" customHeight="1">
      <c r="A306" s="221">
        <v>1</v>
      </c>
      <c r="B306" s="221">
        <v>1</v>
      </c>
      <c r="C306" s="1002" t="s">
        <v>281</v>
      </c>
      <c r="D306" s="1003"/>
      <c r="E306" s="1003"/>
      <c r="F306" s="1003"/>
      <c r="G306" s="1003"/>
      <c r="H306" s="1003"/>
      <c r="I306" s="1003"/>
      <c r="J306" s="1003"/>
      <c r="K306" s="1003"/>
      <c r="L306" s="1004"/>
      <c r="M306" s="470" t="s">
        <v>282</v>
      </c>
      <c r="N306" s="1005"/>
      <c r="O306" s="1005"/>
      <c r="P306" s="1005"/>
      <c r="Q306" s="1005"/>
      <c r="R306" s="1005"/>
      <c r="S306" s="1005"/>
      <c r="T306" s="1005"/>
      <c r="U306" s="1005"/>
      <c r="V306" s="1005"/>
      <c r="W306" s="1005"/>
      <c r="X306" s="1005"/>
      <c r="Y306" s="1005"/>
      <c r="Z306" s="1005"/>
      <c r="AA306" s="1005"/>
      <c r="AB306" s="1005"/>
      <c r="AC306" s="1005"/>
      <c r="AD306" s="1005"/>
      <c r="AE306" s="1005"/>
      <c r="AF306" s="1005"/>
      <c r="AG306" s="1005"/>
      <c r="AH306" s="1005"/>
      <c r="AI306" s="1005"/>
      <c r="AJ306" s="1006"/>
      <c r="AK306" s="444">
        <v>16</v>
      </c>
      <c r="AL306" s="445"/>
      <c r="AM306" s="445"/>
      <c r="AN306" s="445"/>
      <c r="AO306" s="445"/>
      <c r="AP306" s="445"/>
      <c r="AQ306" s="227">
        <v>2</v>
      </c>
      <c r="AR306" s="227"/>
      <c r="AS306" s="227"/>
      <c r="AT306" s="227"/>
      <c r="AU306" s="218" t="s">
        <v>335</v>
      </c>
      <c r="AV306" s="219"/>
      <c r="AW306" s="219"/>
      <c r="AX306" s="220"/>
      <c r="AY306" s="72"/>
    </row>
    <row r="307" spans="1:51" s="29" customFormat="1" ht="14.25" customHeight="1">
      <c r="B307" s="32"/>
      <c r="C307" s="32"/>
      <c r="D307" s="32"/>
      <c r="E307" s="32"/>
      <c r="F307" s="32"/>
      <c r="G307" s="32"/>
      <c r="H307" s="32"/>
      <c r="I307" s="32"/>
      <c r="J307" s="32"/>
      <c r="K307" s="32"/>
      <c r="L307" s="32"/>
      <c r="M307" s="32"/>
      <c r="N307" s="95"/>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110"/>
      <c r="AM307" s="111"/>
      <c r="AN307" s="111"/>
      <c r="AO307" s="111"/>
      <c r="AP307" s="111"/>
      <c r="AQ307" s="111"/>
      <c r="AR307" s="102"/>
      <c r="AS307" s="102"/>
      <c r="AT307" s="102"/>
      <c r="AU307" s="102"/>
      <c r="AV307" s="109"/>
      <c r="AW307" s="109"/>
      <c r="AX307" s="109"/>
      <c r="AY307" s="168"/>
    </row>
    <row r="308" spans="1:51" s="29" customFormat="1" ht="14.25" customHeight="1">
      <c r="C308" s="29" t="s">
        <v>184</v>
      </c>
      <c r="AY308" s="168"/>
    </row>
    <row r="309" spans="1:51" customFormat="1" ht="24.75" customHeight="1">
      <c r="A309" s="221"/>
      <c r="B309" s="221"/>
      <c r="C309" s="359" t="s">
        <v>189</v>
      </c>
      <c r="D309" s="359"/>
      <c r="E309" s="359"/>
      <c r="F309" s="359"/>
      <c r="G309" s="359"/>
      <c r="H309" s="359"/>
      <c r="I309" s="359"/>
      <c r="J309" s="359"/>
      <c r="K309" s="359"/>
      <c r="L309" s="359"/>
      <c r="M309" s="359" t="s">
        <v>190</v>
      </c>
      <c r="N309" s="359"/>
      <c r="O309" s="359"/>
      <c r="P309" s="359"/>
      <c r="Q309" s="359"/>
      <c r="R309" s="359"/>
      <c r="S309" s="359"/>
      <c r="T309" s="359"/>
      <c r="U309" s="359"/>
      <c r="V309" s="359"/>
      <c r="W309" s="359"/>
      <c r="X309" s="359"/>
      <c r="Y309" s="359"/>
      <c r="Z309" s="359"/>
      <c r="AA309" s="359"/>
      <c r="AB309" s="359"/>
      <c r="AC309" s="359"/>
      <c r="AD309" s="359"/>
      <c r="AE309" s="359"/>
      <c r="AF309" s="359"/>
      <c r="AG309" s="359"/>
      <c r="AH309" s="359"/>
      <c r="AI309" s="359"/>
      <c r="AJ309" s="359"/>
      <c r="AK309" s="360" t="s">
        <v>191</v>
      </c>
      <c r="AL309" s="361"/>
      <c r="AM309" s="361"/>
      <c r="AN309" s="361"/>
      <c r="AO309" s="361"/>
      <c r="AP309" s="362"/>
      <c r="AQ309" s="354" t="s">
        <v>91</v>
      </c>
      <c r="AR309" s="355"/>
      <c r="AS309" s="355"/>
      <c r="AT309" s="356"/>
      <c r="AU309" s="354" t="s">
        <v>92</v>
      </c>
      <c r="AV309" s="355"/>
      <c r="AW309" s="355"/>
      <c r="AX309" s="356"/>
      <c r="AY309" s="72"/>
    </row>
    <row r="310" spans="1:51" customFormat="1" ht="24.75" customHeight="1">
      <c r="A310" s="221">
        <v>1</v>
      </c>
      <c r="B310" s="221">
        <v>1</v>
      </c>
      <c r="C310" s="669" t="s">
        <v>338</v>
      </c>
      <c r="D310" s="670"/>
      <c r="E310" s="670"/>
      <c r="F310" s="670"/>
      <c r="G310" s="670"/>
      <c r="H310" s="670"/>
      <c r="I310" s="670"/>
      <c r="J310" s="670"/>
      <c r="K310" s="670"/>
      <c r="L310" s="201"/>
      <c r="M310" s="374" t="s">
        <v>339</v>
      </c>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444">
        <v>2</v>
      </c>
      <c r="AL310" s="445"/>
      <c r="AM310" s="445"/>
      <c r="AN310" s="445"/>
      <c r="AO310" s="445"/>
      <c r="AP310" s="445"/>
      <c r="AQ310" s="227" t="s">
        <v>340</v>
      </c>
      <c r="AR310" s="227"/>
      <c r="AS310" s="227"/>
      <c r="AT310" s="227"/>
      <c r="AU310" s="218" t="s">
        <v>335</v>
      </c>
      <c r="AV310" s="219"/>
      <c r="AW310" s="219"/>
      <c r="AX310" s="220"/>
      <c r="AY310" s="72"/>
    </row>
    <row r="311" spans="1:51" customFormat="1" ht="24.75" customHeight="1">
      <c r="A311" s="221">
        <v>2</v>
      </c>
      <c r="B311" s="221">
        <v>1</v>
      </c>
      <c r="C311" s="363" t="s">
        <v>338</v>
      </c>
      <c r="D311" s="363"/>
      <c r="E311" s="363"/>
      <c r="F311" s="363"/>
      <c r="G311" s="363"/>
      <c r="H311" s="363"/>
      <c r="I311" s="363"/>
      <c r="J311" s="363"/>
      <c r="K311" s="363"/>
      <c r="L311" s="363"/>
      <c r="M311" s="374" t="s">
        <v>339</v>
      </c>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444">
        <v>2</v>
      </c>
      <c r="AL311" s="445"/>
      <c r="AM311" s="445"/>
      <c r="AN311" s="445"/>
      <c r="AO311" s="445"/>
      <c r="AP311" s="445"/>
      <c r="AQ311" s="227" t="s">
        <v>340</v>
      </c>
      <c r="AR311" s="227"/>
      <c r="AS311" s="227"/>
      <c r="AT311" s="227"/>
      <c r="AU311" s="218" t="s">
        <v>335</v>
      </c>
      <c r="AV311" s="219"/>
      <c r="AW311" s="219"/>
      <c r="AX311" s="220"/>
      <c r="AY311" s="72"/>
    </row>
    <row r="312" spans="1:51" customFormat="1" ht="24.75" customHeight="1">
      <c r="A312" s="221">
        <v>3</v>
      </c>
      <c r="B312" s="221">
        <v>1</v>
      </c>
      <c r="C312" s="363" t="s">
        <v>338</v>
      </c>
      <c r="D312" s="363"/>
      <c r="E312" s="363"/>
      <c r="F312" s="363"/>
      <c r="G312" s="363"/>
      <c r="H312" s="363"/>
      <c r="I312" s="363"/>
      <c r="J312" s="363"/>
      <c r="K312" s="363"/>
      <c r="L312" s="363"/>
      <c r="M312" s="374" t="s">
        <v>339</v>
      </c>
      <c r="N312" s="374"/>
      <c r="O312" s="374"/>
      <c r="P312" s="374"/>
      <c r="Q312" s="374"/>
      <c r="R312" s="374"/>
      <c r="S312" s="374"/>
      <c r="T312" s="374"/>
      <c r="U312" s="374"/>
      <c r="V312" s="374"/>
      <c r="W312" s="374"/>
      <c r="X312" s="374"/>
      <c r="Y312" s="374"/>
      <c r="Z312" s="374"/>
      <c r="AA312" s="374"/>
      <c r="AB312" s="374"/>
      <c r="AC312" s="374"/>
      <c r="AD312" s="374"/>
      <c r="AE312" s="374"/>
      <c r="AF312" s="374"/>
      <c r="AG312" s="374"/>
      <c r="AH312" s="374"/>
      <c r="AI312" s="374"/>
      <c r="AJ312" s="374"/>
      <c r="AK312" s="666">
        <v>2</v>
      </c>
      <c r="AL312" s="363"/>
      <c r="AM312" s="363"/>
      <c r="AN312" s="363"/>
      <c r="AO312" s="363"/>
      <c r="AP312" s="363"/>
      <c r="AQ312" s="227" t="s">
        <v>340</v>
      </c>
      <c r="AR312" s="227"/>
      <c r="AS312" s="227"/>
      <c r="AT312" s="227"/>
      <c r="AU312" s="218" t="s">
        <v>335</v>
      </c>
      <c r="AV312" s="219"/>
      <c r="AW312" s="219"/>
      <c r="AX312" s="220"/>
      <c r="AY312" s="72"/>
    </row>
    <row r="313" spans="1:51" customFormat="1" ht="24.75" customHeight="1">
      <c r="A313" s="221">
        <v>4</v>
      </c>
      <c r="B313" s="221">
        <v>1</v>
      </c>
      <c r="C313" s="363" t="s">
        <v>338</v>
      </c>
      <c r="D313" s="363"/>
      <c r="E313" s="363"/>
      <c r="F313" s="363"/>
      <c r="G313" s="363"/>
      <c r="H313" s="363"/>
      <c r="I313" s="363"/>
      <c r="J313" s="363"/>
      <c r="K313" s="363"/>
      <c r="L313" s="363"/>
      <c r="M313" s="374" t="s">
        <v>339</v>
      </c>
      <c r="N313" s="374"/>
      <c r="O313" s="374"/>
      <c r="P313" s="374"/>
      <c r="Q313" s="374"/>
      <c r="R313" s="374"/>
      <c r="S313" s="374"/>
      <c r="T313" s="374"/>
      <c r="U313" s="374"/>
      <c r="V313" s="374"/>
      <c r="W313" s="374"/>
      <c r="X313" s="374"/>
      <c r="Y313" s="374"/>
      <c r="Z313" s="374"/>
      <c r="AA313" s="374"/>
      <c r="AB313" s="374"/>
      <c r="AC313" s="374"/>
      <c r="AD313" s="374"/>
      <c r="AE313" s="374"/>
      <c r="AF313" s="374"/>
      <c r="AG313" s="374"/>
      <c r="AH313" s="374"/>
      <c r="AI313" s="374"/>
      <c r="AJ313" s="374"/>
      <c r="AK313" s="666">
        <v>2</v>
      </c>
      <c r="AL313" s="363"/>
      <c r="AM313" s="363"/>
      <c r="AN313" s="363"/>
      <c r="AO313" s="363"/>
      <c r="AP313" s="363"/>
      <c r="AQ313" s="227" t="s">
        <v>340</v>
      </c>
      <c r="AR313" s="227"/>
      <c r="AS313" s="227"/>
      <c r="AT313" s="227"/>
      <c r="AU313" s="218" t="s">
        <v>335</v>
      </c>
      <c r="AV313" s="219"/>
      <c r="AW313" s="219"/>
      <c r="AX313" s="220"/>
      <c r="AY313" s="72"/>
    </row>
    <row r="314" spans="1:51" customFormat="1" ht="24.75" customHeight="1">
      <c r="A314" s="221">
        <v>5</v>
      </c>
      <c r="B314" s="221">
        <v>1</v>
      </c>
      <c r="C314" s="363" t="s">
        <v>338</v>
      </c>
      <c r="D314" s="363"/>
      <c r="E314" s="363"/>
      <c r="F314" s="363"/>
      <c r="G314" s="363"/>
      <c r="H314" s="363"/>
      <c r="I314" s="363"/>
      <c r="J314" s="363"/>
      <c r="K314" s="363"/>
      <c r="L314" s="363"/>
      <c r="M314" s="374" t="s">
        <v>339</v>
      </c>
      <c r="N314" s="374"/>
      <c r="O314" s="374"/>
      <c r="P314" s="374"/>
      <c r="Q314" s="374"/>
      <c r="R314" s="374"/>
      <c r="S314" s="374"/>
      <c r="T314" s="374"/>
      <c r="U314" s="374"/>
      <c r="V314" s="374"/>
      <c r="W314" s="374"/>
      <c r="X314" s="374"/>
      <c r="Y314" s="374"/>
      <c r="Z314" s="374"/>
      <c r="AA314" s="374"/>
      <c r="AB314" s="374"/>
      <c r="AC314" s="374"/>
      <c r="AD314" s="374"/>
      <c r="AE314" s="374"/>
      <c r="AF314" s="374"/>
      <c r="AG314" s="374"/>
      <c r="AH314" s="374"/>
      <c r="AI314" s="374"/>
      <c r="AJ314" s="374"/>
      <c r="AK314" s="366">
        <v>2</v>
      </c>
      <c r="AL314" s="367"/>
      <c r="AM314" s="367"/>
      <c r="AN314" s="367"/>
      <c r="AO314" s="367"/>
      <c r="AP314" s="368"/>
      <c r="AQ314" s="227" t="s">
        <v>340</v>
      </c>
      <c r="AR314" s="227"/>
      <c r="AS314" s="227"/>
      <c r="AT314" s="227"/>
      <c r="AU314" s="218" t="s">
        <v>335</v>
      </c>
      <c r="AV314" s="219"/>
      <c r="AW314" s="219"/>
      <c r="AX314" s="220"/>
      <c r="AY314" s="72"/>
    </row>
    <row r="315" spans="1:51" customFormat="1" ht="24.75" customHeight="1">
      <c r="A315" s="221">
        <v>6</v>
      </c>
      <c r="B315" s="221">
        <v>1</v>
      </c>
      <c r="C315" s="363" t="s">
        <v>338</v>
      </c>
      <c r="D315" s="363"/>
      <c r="E315" s="363"/>
      <c r="F315" s="363"/>
      <c r="G315" s="363"/>
      <c r="H315" s="363"/>
      <c r="I315" s="363"/>
      <c r="J315" s="363"/>
      <c r="K315" s="363"/>
      <c r="L315" s="363"/>
      <c r="M315" s="374" t="s">
        <v>339</v>
      </c>
      <c r="N315" s="374"/>
      <c r="O315" s="374"/>
      <c r="P315" s="374"/>
      <c r="Q315" s="374"/>
      <c r="R315" s="374"/>
      <c r="S315" s="374"/>
      <c r="T315" s="374"/>
      <c r="U315" s="374"/>
      <c r="V315" s="374"/>
      <c r="W315" s="374"/>
      <c r="X315" s="374"/>
      <c r="Y315" s="374"/>
      <c r="Z315" s="374"/>
      <c r="AA315" s="374"/>
      <c r="AB315" s="374"/>
      <c r="AC315" s="374"/>
      <c r="AD315" s="374"/>
      <c r="AE315" s="374"/>
      <c r="AF315" s="374"/>
      <c r="AG315" s="374"/>
      <c r="AH315" s="374"/>
      <c r="AI315" s="374"/>
      <c r="AJ315" s="374"/>
      <c r="AK315" s="366">
        <v>2</v>
      </c>
      <c r="AL315" s="367"/>
      <c r="AM315" s="367"/>
      <c r="AN315" s="367"/>
      <c r="AO315" s="367"/>
      <c r="AP315" s="368"/>
      <c r="AQ315" s="227" t="s">
        <v>340</v>
      </c>
      <c r="AR315" s="227"/>
      <c r="AS315" s="227"/>
      <c r="AT315" s="227"/>
      <c r="AU315" s="218" t="s">
        <v>335</v>
      </c>
      <c r="AV315" s="219"/>
      <c r="AW315" s="219"/>
      <c r="AX315" s="220"/>
      <c r="AY315" s="72"/>
    </row>
    <row r="316" spans="1:51" customFormat="1" ht="24.75" customHeight="1">
      <c r="A316" s="221">
        <v>7</v>
      </c>
      <c r="B316" s="221">
        <v>1</v>
      </c>
      <c r="C316" s="363" t="s">
        <v>338</v>
      </c>
      <c r="D316" s="363"/>
      <c r="E316" s="363"/>
      <c r="F316" s="363"/>
      <c r="G316" s="363"/>
      <c r="H316" s="363"/>
      <c r="I316" s="363"/>
      <c r="J316" s="363"/>
      <c r="K316" s="363"/>
      <c r="L316" s="363"/>
      <c r="M316" s="374" t="s">
        <v>339</v>
      </c>
      <c r="N316" s="374"/>
      <c r="O316" s="374"/>
      <c r="P316" s="374"/>
      <c r="Q316" s="374"/>
      <c r="R316" s="374"/>
      <c r="S316" s="374"/>
      <c r="T316" s="374"/>
      <c r="U316" s="374"/>
      <c r="V316" s="374"/>
      <c r="W316" s="374"/>
      <c r="X316" s="374"/>
      <c r="Y316" s="374"/>
      <c r="Z316" s="374"/>
      <c r="AA316" s="374"/>
      <c r="AB316" s="374"/>
      <c r="AC316" s="374"/>
      <c r="AD316" s="374"/>
      <c r="AE316" s="374"/>
      <c r="AF316" s="374"/>
      <c r="AG316" s="374"/>
      <c r="AH316" s="374"/>
      <c r="AI316" s="374"/>
      <c r="AJ316" s="374"/>
      <c r="AK316" s="666">
        <v>2</v>
      </c>
      <c r="AL316" s="363"/>
      <c r="AM316" s="363"/>
      <c r="AN316" s="363"/>
      <c r="AO316" s="363"/>
      <c r="AP316" s="363"/>
      <c r="AQ316" s="227" t="s">
        <v>340</v>
      </c>
      <c r="AR316" s="227"/>
      <c r="AS316" s="227"/>
      <c r="AT316" s="227"/>
      <c r="AU316" s="218" t="s">
        <v>335</v>
      </c>
      <c r="AV316" s="219"/>
      <c r="AW316" s="219"/>
      <c r="AX316" s="220"/>
      <c r="AY316" s="72"/>
    </row>
    <row r="317" spans="1:51" customFormat="1" ht="24.75" customHeight="1">
      <c r="A317" s="221">
        <v>8</v>
      </c>
      <c r="B317" s="221">
        <v>1</v>
      </c>
      <c r="C317" s="363" t="s">
        <v>338</v>
      </c>
      <c r="D317" s="363"/>
      <c r="E317" s="363"/>
      <c r="F317" s="363"/>
      <c r="G317" s="363"/>
      <c r="H317" s="363"/>
      <c r="I317" s="363"/>
      <c r="J317" s="363"/>
      <c r="K317" s="363"/>
      <c r="L317" s="363"/>
      <c r="M317" s="374" t="s">
        <v>339</v>
      </c>
      <c r="N317" s="374"/>
      <c r="O317" s="374"/>
      <c r="P317" s="374"/>
      <c r="Q317" s="374"/>
      <c r="R317" s="374"/>
      <c r="S317" s="374"/>
      <c r="T317" s="374"/>
      <c r="U317" s="374"/>
      <c r="V317" s="374"/>
      <c r="W317" s="374"/>
      <c r="X317" s="374"/>
      <c r="Y317" s="374"/>
      <c r="Z317" s="374"/>
      <c r="AA317" s="374"/>
      <c r="AB317" s="374"/>
      <c r="AC317" s="374"/>
      <c r="AD317" s="374"/>
      <c r="AE317" s="374"/>
      <c r="AF317" s="374"/>
      <c r="AG317" s="374"/>
      <c r="AH317" s="374"/>
      <c r="AI317" s="374"/>
      <c r="AJ317" s="374"/>
      <c r="AK317" s="666">
        <v>2</v>
      </c>
      <c r="AL317" s="363"/>
      <c r="AM317" s="363"/>
      <c r="AN317" s="363"/>
      <c r="AO317" s="363"/>
      <c r="AP317" s="363"/>
      <c r="AQ317" s="227" t="s">
        <v>340</v>
      </c>
      <c r="AR317" s="227"/>
      <c r="AS317" s="227"/>
      <c r="AT317" s="227"/>
      <c r="AU317" s="218" t="s">
        <v>335</v>
      </c>
      <c r="AV317" s="219"/>
      <c r="AW317" s="219"/>
      <c r="AX317" s="220"/>
      <c r="AY317" s="72"/>
    </row>
    <row r="318" spans="1:51" customFormat="1" ht="24.75" customHeight="1">
      <c r="A318" s="221">
        <v>9</v>
      </c>
      <c r="B318" s="221">
        <v>1</v>
      </c>
      <c r="C318" s="363" t="s">
        <v>338</v>
      </c>
      <c r="D318" s="363"/>
      <c r="E318" s="363"/>
      <c r="F318" s="363"/>
      <c r="G318" s="363"/>
      <c r="H318" s="363"/>
      <c r="I318" s="363"/>
      <c r="J318" s="363"/>
      <c r="K318" s="363"/>
      <c r="L318" s="363"/>
      <c r="M318" s="374" t="s">
        <v>339</v>
      </c>
      <c r="N318" s="374"/>
      <c r="O318" s="374"/>
      <c r="P318" s="374"/>
      <c r="Q318" s="374"/>
      <c r="R318" s="374"/>
      <c r="S318" s="374"/>
      <c r="T318" s="374"/>
      <c r="U318" s="374"/>
      <c r="V318" s="374"/>
      <c r="W318" s="374"/>
      <c r="X318" s="374"/>
      <c r="Y318" s="374"/>
      <c r="Z318" s="374"/>
      <c r="AA318" s="374"/>
      <c r="AB318" s="374"/>
      <c r="AC318" s="374"/>
      <c r="AD318" s="374"/>
      <c r="AE318" s="374"/>
      <c r="AF318" s="374"/>
      <c r="AG318" s="374"/>
      <c r="AH318" s="374"/>
      <c r="AI318" s="374"/>
      <c r="AJ318" s="374"/>
      <c r="AK318" s="666">
        <v>1</v>
      </c>
      <c r="AL318" s="363"/>
      <c r="AM318" s="363"/>
      <c r="AN318" s="363"/>
      <c r="AO318" s="363"/>
      <c r="AP318" s="363"/>
      <c r="AQ318" s="227" t="s">
        <v>340</v>
      </c>
      <c r="AR318" s="227"/>
      <c r="AS318" s="227"/>
      <c r="AT318" s="227"/>
      <c r="AU318" s="218" t="s">
        <v>335</v>
      </c>
      <c r="AV318" s="219"/>
      <c r="AW318" s="219"/>
      <c r="AX318" s="220"/>
      <c r="AY318" s="72"/>
    </row>
    <row r="319" spans="1:51" s="29" customFormat="1" ht="14.25" customHeight="1">
      <c r="B319" s="32"/>
      <c r="C319" s="32"/>
      <c r="D319" s="32"/>
      <c r="E319" s="32"/>
      <c r="F319" s="32"/>
      <c r="G319" s="32"/>
      <c r="H319" s="32"/>
      <c r="I319" s="32"/>
      <c r="J319" s="32"/>
      <c r="K319" s="32"/>
      <c r="L319" s="32"/>
      <c r="M319" s="32"/>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9"/>
      <c r="AM319" s="32"/>
      <c r="AN319" s="32"/>
      <c r="AO319" s="32"/>
      <c r="AP319" s="32"/>
      <c r="AQ319" s="32"/>
      <c r="AR319" s="102"/>
      <c r="AS319" s="102"/>
      <c r="AT319" s="102"/>
      <c r="AU319" s="102"/>
      <c r="AV319" s="109"/>
      <c r="AW319" s="109"/>
      <c r="AX319" s="109"/>
      <c r="AY319" s="168"/>
    </row>
    <row r="320" spans="1:51" s="29" customFormat="1" ht="14.25" customHeight="1">
      <c r="C320" s="29" t="s">
        <v>195</v>
      </c>
      <c r="AY320" s="168"/>
    </row>
    <row r="321" spans="1:51" customFormat="1" ht="24.75" customHeight="1">
      <c r="A321" s="221"/>
      <c r="B321" s="221"/>
      <c r="C321" s="359" t="s">
        <v>189</v>
      </c>
      <c r="D321" s="359"/>
      <c r="E321" s="359"/>
      <c r="F321" s="359"/>
      <c r="G321" s="359"/>
      <c r="H321" s="359"/>
      <c r="I321" s="359"/>
      <c r="J321" s="359"/>
      <c r="K321" s="359"/>
      <c r="L321" s="359"/>
      <c r="M321" s="359" t="s">
        <v>190</v>
      </c>
      <c r="N321" s="359"/>
      <c r="O321" s="359"/>
      <c r="P321" s="359"/>
      <c r="Q321" s="359"/>
      <c r="R321" s="359"/>
      <c r="S321" s="359"/>
      <c r="T321" s="359"/>
      <c r="U321" s="359"/>
      <c r="V321" s="359"/>
      <c r="W321" s="359"/>
      <c r="X321" s="359"/>
      <c r="Y321" s="359"/>
      <c r="Z321" s="359"/>
      <c r="AA321" s="359"/>
      <c r="AB321" s="359"/>
      <c r="AC321" s="359"/>
      <c r="AD321" s="359"/>
      <c r="AE321" s="359"/>
      <c r="AF321" s="359"/>
      <c r="AG321" s="359"/>
      <c r="AH321" s="359"/>
      <c r="AI321" s="359"/>
      <c r="AJ321" s="359"/>
      <c r="AK321" s="360" t="s">
        <v>191</v>
      </c>
      <c r="AL321" s="361"/>
      <c r="AM321" s="361"/>
      <c r="AN321" s="361"/>
      <c r="AO321" s="361"/>
      <c r="AP321" s="362"/>
      <c r="AQ321" s="354" t="s">
        <v>91</v>
      </c>
      <c r="AR321" s="355"/>
      <c r="AS321" s="355"/>
      <c r="AT321" s="356"/>
      <c r="AU321" s="354" t="s">
        <v>92</v>
      </c>
      <c r="AV321" s="355"/>
      <c r="AW321" s="355"/>
      <c r="AX321" s="356"/>
      <c r="AY321" s="72"/>
    </row>
    <row r="322" spans="1:51" customFormat="1" ht="24.75" customHeight="1">
      <c r="A322" s="221">
        <v>1</v>
      </c>
      <c r="B322" s="221">
        <v>1</v>
      </c>
      <c r="C322" s="669" t="s">
        <v>341</v>
      </c>
      <c r="D322" s="670"/>
      <c r="E322" s="670"/>
      <c r="F322" s="670"/>
      <c r="G322" s="670"/>
      <c r="H322" s="670"/>
      <c r="I322" s="670"/>
      <c r="J322" s="670"/>
      <c r="K322" s="670"/>
      <c r="L322" s="201"/>
      <c r="M322" s="374" t="s">
        <v>342</v>
      </c>
      <c r="N322" s="374"/>
      <c r="O322" s="374"/>
      <c r="P322" s="374"/>
      <c r="Q322" s="374"/>
      <c r="R322" s="374"/>
      <c r="S322" s="374"/>
      <c r="T322" s="374"/>
      <c r="U322" s="374"/>
      <c r="V322" s="374"/>
      <c r="W322" s="374"/>
      <c r="X322" s="374"/>
      <c r="Y322" s="374"/>
      <c r="Z322" s="374"/>
      <c r="AA322" s="374"/>
      <c r="AB322" s="374"/>
      <c r="AC322" s="374"/>
      <c r="AD322" s="374"/>
      <c r="AE322" s="374"/>
      <c r="AF322" s="374"/>
      <c r="AG322" s="374"/>
      <c r="AH322" s="374"/>
      <c r="AI322" s="374"/>
      <c r="AJ322" s="374"/>
      <c r="AK322" s="352">
        <v>11</v>
      </c>
      <c r="AL322" s="353"/>
      <c r="AM322" s="353"/>
      <c r="AN322" s="353"/>
      <c r="AO322" s="353"/>
      <c r="AP322" s="353"/>
      <c r="AQ322" s="227">
        <v>1</v>
      </c>
      <c r="AR322" s="227"/>
      <c r="AS322" s="227"/>
      <c r="AT322" s="227"/>
      <c r="AU322" s="218" t="s">
        <v>335</v>
      </c>
      <c r="AV322" s="219"/>
      <c r="AW322" s="219"/>
      <c r="AX322" s="220"/>
      <c r="AY322" s="72"/>
    </row>
    <row r="323" spans="1:51" s="29" customFormat="1" ht="14.25" customHeight="1">
      <c r="B323" s="32"/>
      <c r="C323" s="32"/>
      <c r="D323" s="32"/>
      <c r="E323" s="32"/>
      <c r="F323" s="32"/>
      <c r="G323" s="32"/>
      <c r="H323" s="32"/>
      <c r="I323" s="32"/>
      <c r="J323" s="32"/>
      <c r="K323" s="32"/>
      <c r="L323" s="32"/>
      <c r="M323" s="32"/>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7"/>
      <c r="AM323" s="98"/>
      <c r="AN323" s="98"/>
      <c r="AO323" s="98"/>
      <c r="AP323" s="98"/>
      <c r="AQ323" s="98"/>
      <c r="AR323" s="102"/>
      <c r="AS323" s="102"/>
      <c r="AT323" s="102"/>
      <c r="AU323" s="102"/>
      <c r="AV323" s="102"/>
      <c r="AW323" s="102"/>
      <c r="AX323" s="102"/>
      <c r="AY323" s="168"/>
    </row>
    <row r="324" spans="1:51" s="29" customFormat="1" ht="14.25" customHeight="1">
      <c r="C324" s="29" t="s">
        <v>196</v>
      </c>
      <c r="AY324" s="168"/>
    </row>
    <row r="325" spans="1:51" customFormat="1" ht="24.75" customHeight="1">
      <c r="A325" s="221"/>
      <c r="B325" s="221"/>
      <c r="C325" s="359" t="s">
        <v>189</v>
      </c>
      <c r="D325" s="359"/>
      <c r="E325" s="359"/>
      <c r="F325" s="359"/>
      <c r="G325" s="359"/>
      <c r="H325" s="359"/>
      <c r="I325" s="359"/>
      <c r="J325" s="359"/>
      <c r="K325" s="359"/>
      <c r="L325" s="359"/>
      <c r="M325" s="359" t="s">
        <v>190</v>
      </c>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c r="AJ325" s="359"/>
      <c r="AK325" s="360" t="s">
        <v>191</v>
      </c>
      <c r="AL325" s="361"/>
      <c r="AM325" s="361"/>
      <c r="AN325" s="361"/>
      <c r="AO325" s="361"/>
      <c r="AP325" s="362"/>
      <c r="AQ325" s="354" t="s">
        <v>91</v>
      </c>
      <c r="AR325" s="355"/>
      <c r="AS325" s="355"/>
      <c r="AT325" s="356"/>
      <c r="AU325" s="354" t="s">
        <v>92</v>
      </c>
      <c r="AV325" s="355"/>
      <c r="AW325" s="355"/>
      <c r="AX325" s="356"/>
      <c r="AY325" s="72"/>
    </row>
    <row r="326" spans="1:51" customFormat="1" ht="24.75" customHeight="1">
      <c r="A326" s="221">
        <v>1</v>
      </c>
      <c r="B326" s="221">
        <v>1</v>
      </c>
      <c r="C326" s="374" t="s">
        <v>283</v>
      </c>
      <c r="D326" s="374"/>
      <c r="E326" s="374"/>
      <c r="F326" s="374"/>
      <c r="G326" s="374"/>
      <c r="H326" s="374"/>
      <c r="I326" s="374"/>
      <c r="J326" s="374"/>
      <c r="K326" s="374"/>
      <c r="L326" s="374"/>
      <c r="M326" s="374" t="s">
        <v>343</v>
      </c>
      <c r="N326" s="374"/>
      <c r="O326" s="374"/>
      <c r="P326" s="374"/>
      <c r="Q326" s="374"/>
      <c r="R326" s="374"/>
      <c r="S326" s="374"/>
      <c r="T326" s="374"/>
      <c r="U326" s="374"/>
      <c r="V326" s="374"/>
      <c r="W326" s="374"/>
      <c r="X326" s="374"/>
      <c r="Y326" s="374"/>
      <c r="Z326" s="374"/>
      <c r="AA326" s="374"/>
      <c r="AB326" s="374"/>
      <c r="AC326" s="374"/>
      <c r="AD326" s="374"/>
      <c r="AE326" s="374"/>
      <c r="AF326" s="374"/>
      <c r="AG326" s="374"/>
      <c r="AH326" s="374"/>
      <c r="AI326" s="374"/>
      <c r="AJ326" s="374"/>
      <c r="AK326" s="352">
        <v>11</v>
      </c>
      <c r="AL326" s="353"/>
      <c r="AM326" s="353"/>
      <c r="AN326" s="353"/>
      <c r="AO326" s="353"/>
      <c r="AP326" s="353"/>
      <c r="AQ326" s="227">
        <v>3</v>
      </c>
      <c r="AR326" s="227"/>
      <c r="AS326" s="227"/>
      <c r="AT326" s="227"/>
      <c r="AU326" s="218" t="s">
        <v>335</v>
      </c>
      <c r="AV326" s="219"/>
      <c r="AW326" s="219"/>
      <c r="AX326" s="220"/>
      <c r="AY326" s="72"/>
    </row>
    <row r="327" spans="1:51" s="29" customFormat="1" ht="14.25" customHeight="1">
      <c r="B327" s="32"/>
      <c r="C327" s="32"/>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7"/>
      <c r="AM327" s="98"/>
      <c r="AN327" s="98"/>
      <c r="AO327" s="98"/>
      <c r="AP327" s="98"/>
      <c r="AQ327" s="98"/>
      <c r="AR327" s="102"/>
      <c r="AS327" s="102"/>
      <c r="AT327" s="102"/>
      <c r="AU327" s="102"/>
      <c r="AV327" s="109"/>
      <c r="AW327" s="109"/>
      <c r="AX327" s="109"/>
      <c r="AY327" s="168"/>
    </row>
    <row r="328" spans="1:51" s="29" customFormat="1" ht="14.25" customHeight="1">
      <c r="C328" s="29" t="s">
        <v>197</v>
      </c>
      <c r="AY328" s="168"/>
    </row>
    <row r="329" spans="1:51" customFormat="1" ht="24.75" customHeight="1">
      <c r="A329" s="221"/>
      <c r="B329" s="221"/>
      <c r="C329" s="359" t="s">
        <v>189</v>
      </c>
      <c r="D329" s="359"/>
      <c r="E329" s="359"/>
      <c r="F329" s="359"/>
      <c r="G329" s="359"/>
      <c r="H329" s="359"/>
      <c r="I329" s="359"/>
      <c r="J329" s="359"/>
      <c r="K329" s="359"/>
      <c r="L329" s="359"/>
      <c r="M329" s="359" t="s">
        <v>190</v>
      </c>
      <c r="N329" s="359"/>
      <c r="O329" s="359"/>
      <c r="P329" s="359"/>
      <c r="Q329" s="359"/>
      <c r="R329" s="359"/>
      <c r="S329" s="359"/>
      <c r="T329" s="359"/>
      <c r="U329" s="359"/>
      <c r="V329" s="359"/>
      <c r="W329" s="359"/>
      <c r="X329" s="359"/>
      <c r="Y329" s="359"/>
      <c r="Z329" s="359"/>
      <c r="AA329" s="359"/>
      <c r="AB329" s="359"/>
      <c r="AC329" s="359"/>
      <c r="AD329" s="359"/>
      <c r="AE329" s="359"/>
      <c r="AF329" s="359"/>
      <c r="AG329" s="359"/>
      <c r="AH329" s="359"/>
      <c r="AI329" s="359"/>
      <c r="AJ329" s="359"/>
      <c r="AK329" s="360" t="s">
        <v>191</v>
      </c>
      <c r="AL329" s="361"/>
      <c r="AM329" s="361"/>
      <c r="AN329" s="361"/>
      <c r="AO329" s="361"/>
      <c r="AP329" s="362"/>
      <c r="AQ329" s="354" t="s">
        <v>91</v>
      </c>
      <c r="AR329" s="355"/>
      <c r="AS329" s="355"/>
      <c r="AT329" s="356"/>
      <c r="AU329" s="354" t="s">
        <v>92</v>
      </c>
      <c r="AV329" s="355"/>
      <c r="AW329" s="355"/>
      <c r="AX329" s="356"/>
      <c r="AY329" s="72"/>
    </row>
    <row r="330" spans="1:51" customFormat="1" ht="24.75" customHeight="1">
      <c r="A330" s="221">
        <v>1</v>
      </c>
      <c r="B330" s="221">
        <v>1</v>
      </c>
      <c r="C330" s="374" t="s">
        <v>284</v>
      </c>
      <c r="D330" s="374"/>
      <c r="E330" s="374"/>
      <c r="F330" s="374"/>
      <c r="G330" s="374"/>
      <c r="H330" s="374"/>
      <c r="I330" s="374"/>
      <c r="J330" s="374"/>
      <c r="K330" s="374"/>
      <c r="L330" s="374"/>
      <c r="M330" s="374" t="s">
        <v>344</v>
      </c>
      <c r="N330" s="374"/>
      <c r="O330" s="374"/>
      <c r="P330" s="374"/>
      <c r="Q330" s="374"/>
      <c r="R330" s="374"/>
      <c r="S330" s="374"/>
      <c r="T330" s="374"/>
      <c r="U330" s="374"/>
      <c r="V330" s="374"/>
      <c r="W330" s="374"/>
      <c r="X330" s="374"/>
      <c r="Y330" s="374"/>
      <c r="Z330" s="374"/>
      <c r="AA330" s="374"/>
      <c r="AB330" s="374"/>
      <c r="AC330" s="374"/>
      <c r="AD330" s="374"/>
      <c r="AE330" s="374"/>
      <c r="AF330" s="374"/>
      <c r="AG330" s="374"/>
      <c r="AH330" s="374"/>
      <c r="AI330" s="374"/>
      <c r="AJ330" s="374"/>
      <c r="AK330" s="352">
        <v>7</v>
      </c>
      <c r="AL330" s="353"/>
      <c r="AM330" s="353"/>
      <c r="AN330" s="353"/>
      <c r="AO330" s="353"/>
      <c r="AP330" s="353"/>
      <c r="AQ330" s="227" t="s">
        <v>280</v>
      </c>
      <c r="AR330" s="227"/>
      <c r="AS330" s="227"/>
      <c r="AT330" s="227"/>
      <c r="AU330" s="218" t="s">
        <v>335</v>
      </c>
      <c r="AV330" s="219"/>
      <c r="AW330" s="219"/>
      <c r="AX330" s="220"/>
      <c r="AY330" s="72"/>
    </row>
    <row r="331" spans="1:51" s="29" customFormat="1" ht="14.25" customHeight="1">
      <c r="B331" s="32"/>
      <c r="C331" s="32"/>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7"/>
      <c r="AM331" s="98"/>
      <c r="AN331" s="98"/>
      <c r="AO331" s="98"/>
      <c r="AP331" s="98"/>
      <c r="AQ331" s="98"/>
      <c r="AR331" s="102"/>
      <c r="AS331" s="102"/>
      <c r="AT331" s="102"/>
      <c r="AU331" s="102"/>
      <c r="AV331" s="109"/>
      <c r="AW331" s="109"/>
      <c r="AX331" s="109"/>
      <c r="AY331" s="168"/>
    </row>
    <row r="332" spans="1:51" s="29" customFormat="1" ht="14.25" customHeight="1">
      <c r="C332" s="29" t="s">
        <v>198</v>
      </c>
      <c r="AY332" s="168"/>
    </row>
    <row r="333" spans="1:51" customFormat="1" ht="24.75" customHeight="1">
      <c r="A333" s="221"/>
      <c r="B333" s="221"/>
      <c r="C333" s="359" t="s">
        <v>189</v>
      </c>
      <c r="D333" s="359"/>
      <c r="E333" s="359"/>
      <c r="F333" s="359"/>
      <c r="G333" s="359"/>
      <c r="H333" s="359"/>
      <c r="I333" s="359"/>
      <c r="J333" s="359"/>
      <c r="K333" s="359"/>
      <c r="L333" s="359"/>
      <c r="M333" s="359" t="s">
        <v>190</v>
      </c>
      <c r="N333" s="359"/>
      <c r="O333" s="359"/>
      <c r="P333" s="359"/>
      <c r="Q333" s="359"/>
      <c r="R333" s="359"/>
      <c r="S333" s="359"/>
      <c r="T333" s="359"/>
      <c r="U333" s="359"/>
      <c r="V333" s="359"/>
      <c r="W333" s="359"/>
      <c r="X333" s="359"/>
      <c r="Y333" s="359"/>
      <c r="Z333" s="359"/>
      <c r="AA333" s="359"/>
      <c r="AB333" s="359"/>
      <c r="AC333" s="359"/>
      <c r="AD333" s="359"/>
      <c r="AE333" s="359"/>
      <c r="AF333" s="359"/>
      <c r="AG333" s="359"/>
      <c r="AH333" s="359"/>
      <c r="AI333" s="359"/>
      <c r="AJ333" s="359"/>
      <c r="AK333" s="360" t="s">
        <v>191</v>
      </c>
      <c r="AL333" s="361"/>
      <c r="AM333" s="361"/>
      <c r="AN333" s="361"/>
      <c r="AO333" s="361"/>
      <c r="AP333" s="362"/>
      <c r="AQ333" s="354" t="s">
        <v>91</v>
      </c>
      <c r="AR333" s="355"/>
      <c r="AS333" s="355"/>
      <c r="AT333" s="356"/>
      <c r="AU333" s="354" t="s">
        <v>92</v>
      </c>
      <c r="AV333" s="355"/>
      <c r="AW333" s="355"/>
      <c r="AX333" s="356"/>
      <c r="AY333" s="72"/>
    </row>
    <row r="334" spans="1:51" customFormat="1" ht="24.75" customHeight="1">
      <c r="A334" s="221">
        <v>1</v>
      </c>
      <c r="B334" s="221">
        <v>1</v>
      </c>
      <c r="C334" s="374" t="s">
        <v>285</v>
      </c>
      <c r="D334" s="374"/>
      <c r="E334" s="374"/>
      <c r="F334" s="374"/>
      <c r="G334" s="374"/>
      <c r="H334" s="374"/>
      <c r="I334" s="374"/>
      <c r="J334" s="374"/>
      <c r="K334" s="374"/>
      <c r="L334" s="374"/>
      <c r="M334" s="363" t="s">
        <v>345</v>
      </c>
      <c r="N334" s="363"/>
      <c r="O334" s="363"/>
      <c r="P334" s="363"/>
      <c r="Q334" s="363"/>
      <c r="R334" s="363"/>
      <c r="S334" s="363"/>
      <c r="T334" s="363"/>
      <c r="U334" s="363"/>
      <c r="V334" s="363"/>
      <c r="W334" s="363"/>
      <c r="X334" s="363"/>
      <c r="Y334" s="363"/>
      <c r="Z334" s="363"/>
      <c r="AA334" s="363"/>
      <c r="AB334" s="363"/>
      <c r="AC334" s="363"/>
      <c r="AD334" s="363"/>
      <c r="AE334" s="363"/>
      <c r="AF334" s="363"/>
      <c r="AG334" s="363"/>
      <c r="AH334" s="363"/>
      <c r="AI334" s="363"/>
      <c r="AJ334" s="363"/>
      <c r="AK334" s="444">
        <v>5</v>
      </c>
      <c r="AL334" s="445"/>
      <c r="AM334" s="445"/>
      <c r="AN334" s="445"/>
      <c r="AO334" s="445"/>
      <c r="AP334" s="445"/>
      <c r="AQ334" s="227" t="s">
        <v>346</v>
      </c>
      <c r="AR334" s="227"/>
      <c r="AS334" s="227"/>
      <c r="AT334" s="227"/>
      <c r="AU334" s="218" t="s">
        <v>335</v>
      </c>
      <c r="AV334" s="219"/>
      <c r="AW334" s="219"/>
      <c r="AX334" s="220"/>
      <c r="AY334" s="72"/>
    </row>
    <row r="335" spans="1:51" customFormat="1" ht="24.75" customHeight="1">
      <c r="A335" s="221">
        <v>2</v>
      </c>
      <c r="B335" s="221">
        <v>1</v>
      </c>
      <c r="C335" s="363" t="s">
        <v>347</v>
      </c>
      <c r="D335" s="363"/>
      <c r="E335" s="363"/>
      <c r="F335" s="363"/>
      <c r="G335" s="363"/>
      <c r="H335" s="363"/>
      <c r="I335" s="363"/>
      <c r="J335" s="363"/>
      <c r="K335" s="363"/>
      <c r="L335" s="363"/>
      <c r="M335" s="363" t="s">
        <v>348</v>
      </c>
      <c r="N335" s="363"/>
      <c r="O335" s="363"/>
      <c r="P335" s="363"/>
      <c r="Q335" s="363"/>
      <c r="R335" s="363"/>
      <c r="S335" s="363"/>
      <c r="T335" s="363"/>
      <c r="U335" s="363"/>
      <c r="V335" s="363"/>
      <c r="W335" s="363"/>
      <c r="X335" s="363"/>
      <c r="Y335" s="363"/>
      <c r="Z335" s="363"/>
      <c r="AA335" s="363"/>
      <c r="AB335" s="363"/>
      <c r="AC335" s="363"/>
      <c r="AD335" s="363"/>
      <c r="AE335" s="363"/>
      <c r="AF335" s="363"/>
      <c r="AG335" s="363"/>
      <c r="AH335" s="363"/>
      <c r="AI335" s="363"/>
      <c r="AJ335" s="363"/>
      <c r="AK335" s="666">
        <v>0.5</v>
      </c>
      <c r="AL335" s="363"/>
      <c r="AM335" s="363"/>
      <c r="AN335" s="363"/>
      <c r="AO335" s="363"/>
      <c r="AP335" s="363"/>
      <c r="AQ335" s="227" t="s">
        <v>346</v>
      </c>
      <c r="AR335" s="227"/>
      <c r="AS335" s="227"/>
      <c r="AT335" s="227"/>
      <c r="AU335" s="218" t="s">
        <v>335</v>
      </c>
      <c r="AV335" s="219"/>
      <c r="AW335" s="219"/>
      <c r="AX335" s="220"/>
      <c r="AY335" s="72"/>
    </row>
    <row r="336" spans="1:51" s="29" customFormat="1" ht="14.25" customHeight="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99"/>
      <c r="AM336" s="32"/>
      <c r="AN336" s="32"/>
      <c r="AO336" s="32"/>
      <c r="AP336" s="32"/>
      <c r="AQ336" s="32"/>
      <c r="AR336" s="102"/>
      <c r="AS336" s="102"/>
      <c r="AT336" s="102"/>
      <c r="AU336" s="102"/>
      <c r="AV336" s="102"/>
      <c r="AW336" s="102"/>
      <c r="AX336" s="102"/>
      <c r="AY336" s="168"/>
    </row>
    <row r="337" spans="1:51" s="29" customFormat="1" ht="14.25" customHeight="1">
      <c r="C337" s="29" t="s">
        <v>199</v>
      </c>
      <c r="AY337" s="168"/>
    </row>
    <row r="338" spans="1:51" customFormat="1" ht="24.75" customHeight="1">
      <c r="A338" s="221"/>
      <c r="B338" s="221"/>
      <c r="C338" s="359" t="s">
        <v>189</v>
      </c>
      <c r="D338" s="359"/>
      <c r="E338" s="359"/>
      <c r="F338" s="359"/>
      <c r="G338" s="359"/>
      <c r="H338" s="359"/>
      <c r="I338" s="359"/>
      <c r="J338" s="359"/>
      <c r="K338" s="359"/>
      <c r="L338" s="359"/>
      <c r="M338" s="359" t="s">
        <v>190</v>
      </c>
      <c r="N338" s="359"/>
      <c r="O338" s="359"/>
      <c r="P338" s="359"/>
      <c r="Q338" s="359"/>
      <c r="R338" s="359"/>
      <c r="S338" s="359"/>
      <c r="T338" s="359"/>
      <c r="U338" s="359"/>
      <c r="V338" s="359"/>
      <c r="W338" s="359"/>
      <c r="X338" s="359"/>
      <c r="Y338" s="359"/>
      <c r="Z338" s="359"/>
      <c r="AA338" s="359"/>
      <c r="AB338" s="359"/>
      <c r="AC338" s="359"/>
      <c r="AD338" s="359"/>
      <c r="AE338" s="359"/>
      <c r="AF338" s="359"/>
      <c r="AG338" s="359"/>
      <c r="AH338" s="359"/>
      <c r="AI338" s="359"/>
      <c r="AJ338" s="359"/>
      <c r="AK338" s="360" t="s">
        <v>191</v>
      </c>
      <c r="AL338" s="361"/>
      <c r="AM338" s="361"/>
      <c r="AN338" s="361"/>
      <c r="AO338" s="361"/>
      <c r="AP338" s="362"/>
      <c r="AQ338" s="354" t="s">
        <v>91</v>
      </c>
      <c r="AR338" s="355"/>
      <c r="AS338" s="355"/>
      <c r="AT338" s="356"/>
      <c r="AU338" s="354" t="s">
        <v>92</v>
      </c>
      <c r="AV338" s="355"/>
      <c r="AW338" s="355"/>
      <c r="AX338" s="356"/>
      <c r="AY338" s="72"/>
    </row>
    <row r="339" spans="1:51" customFormat="1" ht="24.75" customHeight="1">
      <c r="A339" s="221">
        <v>1</v>
      </c>
      <c r="B339" s="221">
        <v>1</v>
      </c>
      <c r="C339" s="366" t="s">
        <v>349</v>
      </c>
      <c r="D339" s="367"/>
      <c r="E339" s="367"/>
      <c r="F339" s="367"/>
      <c r="G339" s="367"/>
      <c r="H339" s="367"/>
      <c r="I339" s="367"/>
      <c r="J339" s="367"/>
      <c r="K339" s="367"/>
      <c r="L339" s="368"/>
      <c r="M339" s="366" t="s">
        <v>351</v>
      </c>
      <c r="N339" s="367"/>
      <c r="O339" s="367"/>
      <c r="P339" s="367"/>
      <c r="Q339" s="367"/>
      <c r="R339" s="367"/>
      <c r="S339" s="367"/>
      <c r="T339" s="367"/>
      <c r="U339" s="367"/>
      <c r="V339" s="367"/>
      <c r="W339" s="367"/>
      <c r="X339" s="367"/>
      <c r="Y339" s="367"/>
      <c r="Z339" s="367"/>
      <c r="AA339" s="367"/>
      <c r="AB339" s="367"/>
      <c r="AC339" s="367"/>
      <c r="AD339" s="367"/>
      <c r="AE339" s="367"/>
      <c r="AF339" s="367"/>
      <c r="AG339" s="367"/>
      <c r="AH339" s="367"/>
      <c r="AI339" s="367"/>
      <c r="AJ339" s="368"/>
      <c r="AK339" s="667">
        <v>1</v>
      </c>
      <c r="AL339" s="668"/>
      <c r="AM339" s="668"/>
      <c r="AN339" s="668"/>
      <c r="AO339" s="668"/>
      <c r="AP339" s="668"/>
      <c r="AQ339" s="227"/>
      <c r="AR339" s="227"/>
      <c r="AS339" s="227"/>
      <c r="AT339" s="227"/>
      <c r="AU339" s="218" t="s">
        <v>335</v>
      </c>
      <c r="AV339" s="219"/>
      <c r="AW339" s="219"/>
      <c r="AX339" s="220"/>
      <c r="AY339" s="72"/>
    </row>
    <row r="340" spans="1:51" customFormat="1" ht="24.75" customHeight="1">
      <c r="A340" s="221">
        <v>2</v>
      </c>
      <c r="B340" s="221">
        <v>1</v>
      </c>
      <c r="C340" s="363" t="s">
        <v>350</v>
      </c>
      <c r="D340" s="363"/>
      <c r="E340" s="363"/>
      <c r="F340" s="363"/>
      <c r="G340" s="363"/>
      <c r="H340" s="363"/>
      <c r="I340" s="363"/>
      <c r="J340" s="363"/>
      <c r="K340" s="363"/>
      <c r="L340" s="363"/>
      <c r="M340" s="363" t="s">
        <v>352</v>
      </c>
      <c r="N340" s="363"/>
      <c r="O340" s="363"/>
      <c r="P340" s="363"/>
      <c r="Q340" s="363"/>
      <c r="R340" s="363"/>
      <c r="S340" s="363"/>
      <c r="T340" s="363"/>
      <c r="U340" s="363"/>
      <c r="V340" s="363"/>
      <c r="W340" s="363"/>
      <c r="X340" s="363"/>
      <c r="Y340" s="363"/>
      <c r="Z340" s="363"/>
      <c r="AA340" s="363"/>
      <c r="AB340" s="363"/>
      <c r="AC340" s="363"/>
      <c r="AD340" s="363"/>
      <c r="AE340" s="363"/>
      <c r="AF340" s="363"/>
      <c r="AG340" s="363"/>
      <c r="AH340" s="363"/>
      <c r="AI340" s="363"/>
      <c r="AJ340" s="363"/>
      <c r="AK340" s="444">
        <v>1</v>
      </c>
      <c r="AL340" s="445"/>
      <c r="AM340" s="445"/>
      <c r="AN340" s="445"/>
      <c r="AO340" s="445"/>
      <c r="AP340" s="445"/>
      <c r="AQ340" s="227"/>
      <c r="AR340" s="227"/>
      <c r="AS340" s="227"/>
      <c r="AT340" s="227"/>
      <c r="AU340" s="218" t="s">
        <v>335</v>
      </c>
      <c r="AV340" s="219"/>
      <c r="AW340" s="219"/>
      <c r="AX340" s="220"/>
      <c r="AY340" s="72"/>
    </row>
    <row r="341" spans="1:51" s="29" customFormat="1" ht="14.25" customHeight="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110"/>
      <c r="AM341" s="111"/>
      <c r="AN341" s="111"/>
      <c r="AO341" s="111"/>
      <c r="AP341" s="111"/>
      <c r="AQ341" s="111"/>
      <c r="AR341" s="102"/>
      <c r="AS341" s="102"/>
      <c r="AT341" s="102"/>
      <c r="AU341" s="102"/>
      <c r="AV341" s="102"/>
      <c r="AW341" s="102"/>
      <c r="AX341" s="102"/>
      <c r="AY341" s="168"/>
    </row>
    <row r="342" spans="1:51" s="29" customFormat="1" ht="14.25" customHeight="1">
      <c r="C342" s="29" t="s">
        <v>200</v>
      </c>
      <c r="AY342" s="168"/>
    </row>
    <row r="343" spans="1:51" customFormat="1" ht="24.75" customHeight="1">
      <c r="A343" s="221"/>
      <c r="B343" s="221"/>
      <c r="C343" s="359" t="s">
        <v>189</v>
      </c>
      <c r="D343" s="359"/>
      <c r="E343" s="359"/>
      <c r="F343" s="359"/>
      <c r="G343" s="359"/>
      <c r="H343" s="359"/>
      <c r="I343" s="359"/>
      <c r="J343" s="359"/>
      <c r="K343" s="359"/>
      <c r="L343" s="359"/>
      <c r="M343" s="359" t="s">
        <v>190</v>
      </c>
      <c r="N343" s="359"/>
      <c r="O343" s="359"/>
      <c r="P343" s="359"/>
      <c r="Q343" s="359"/>
      <c r="R343" s="359"/>
      <c r="S343" s="359"/>
      <c r="T343" s="359"/>
      <c r="U343" s="359"/>
      <c r="V343" s="359"/>
      <c r="W343" s="359"/>
      <c r="X343" s="359"/>
      <c r="Y343" s="359"/>
      <c r="Z343" s="359"/>
      <c r="AA343" s="359"/>
      <c r="AB343" s="359"/>
      <c r="AC343" s="359"/>
      <c r="AD343" s="359"/>
      <c r="AE343" s="359"/>
      <c r="AF343" s="359"/>
      <c r="AG343" s="359"/>
      <c r="AH343" s="359"/>
      <c r="AI343" s="359"/>
      <c r="AJ343" s="359"/>
      <c r="AK343" s="360" t="s">
        <v>191</v>
      </c>
      <c r="AL343" s="361"/>
      <c r="AM343" s="361"/>
      <c r="AN343" s="361"/>
      <c r="AO343" s="361"/>
      <c r="AP343" s="362"/>
      <c r="AQ343" s="354" t="s">
        <v>91</v>
      </c>
      <c r="AR343" s="355"/>
      <c r="AS343" s="355"/>
      <c r="AT343" s="356"/>
      <c r="AU343" s="354" t="s">
        <v>92</v>
      </c>
      <c r="AV343" s="355"/>
      <c r="AW343" s="355"/>
      <c r="AX343" s="356"/>
      <c r="AY343" s="72"/>
    </row>
    <row r="344" spans="1:51" customFormat="1" ht="24.75" customHeight="1">
      <c r="A344" s="221">
        <v>1</v>
      </c>
      <c r="B344" s="221">
        <v>1</v>
      </c>
      <c r="C344" s="366" t="s">
        <v>338</v>
      </c>
      <c r="D344" s="367"/>
      <c r="E344" s="367"/>
      <c r="F344" s="367"/>
      <c r="G344" s="367"/>
      <c r="H344" s="367"/>
      <c r="I344" s="367"/>
      <c r="J344" s="367"/>
      <c r="K344" s="367"/>
      <c r="L344" s="368"/>
      <c r="M344" s="363" t="s">
        <v>353</v>
      </c>
      <c r="N344" s="363"/>
      <c r="O344" s="363"/>
      <c r="P344" s="363"/>
      <c r="Q344" s="363"/>
      <c r="R344" s="363"/>
      <c r="S344" s="363"/>
      <c r="T344" s="363"/>
      <c r="U344" s="363"/>
      <c r="V344" s="363"/>
      <c r="W344" s="363"/>
      <c r="X344" s="363"/>
      <c r="Y344" s="363"/>
      <c r="Z344" s="363"/>
      <c r="AA344" s="363"/>
      <c r="AB344" s="363"/>
      <c r="AC344" s="363"/>
      <c r="AD344" s="363"/>
      <c r="AE344" s="363"/>
      <c r="AF344" s="363"/>
      <c r="AG344" s="363"/>
      <c r="AH344" s="363"/>
      <c r="AI344" s="363"/>
      <c r="AJ344" s="363"/>
      <c r="AK344" s="352">
        <v>2</v>
      </c>
      <c r="AL344" s="353"/>
      <c r="AM344" s="353"/>
      <c r="AN344" s="353"/>
      <c r="AO344" s="353"/>
      <c r="AP344" s="353"/>
      <c r="AQ344" s="227" t="s">
        <v>354</v>
      </c>
      <c r="AR344" s="227"/>
      <c r="AS344" s="227"/>
      <c r="AT344" s="227"/>
      <c r="AU344" s="218" t="s">
        <v>335</v>
      </c>
      <c r="AV344" s="219"/>
      <c r="AW344" s="219"/>
      <c r="AX344" s="220"/>
      <c r="AY344" s="72"/>
    </row>
    <row r="345" spans="1:51" s="29" customFormat="1" ht="14.25" customHeight="1">
      <c r="B345" s="32"/>
      <c r="C345" s="32"/>
      <c r="D345" s="99"/>
      <c r="E345" s="99"/>
      <c r="F345" s="99"/>
      <c r="G345" s="99"/>
      <c r="H345" s="99"/>
      <c r="I345" s="99"/>
      <c r="J345" s="99"/>
      <c r="K345" s="99"/>
      <c r="L345" s="99"/>
      <c r="M345" s="99"/>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97"/>
      <c r="AM345" s="98"/>
      <c r="AN345" s="98"/>
      <c r="AO345" s="98"/>
      <c r="AP345" s="98"/>
      <c r="AQ345" s="98"/>
      <c r="AR345" s="102"/>
      <c r="AS345" s="102"/>
      <c r="AT345" s="102"/>
      <c r="AU345" s="102"/>
      <c r="AV345" s="109"/>
      <c r="AW345" s="109"/>
      <c r="AX345" s="109"/>
      <c r="AY345" s="168"/>
    </row>
    <row r="346" spans="1:51" s="29" customFormat="1" ht="14.25" customHeight="1">
      <c r="C346" s="29" t="s">
        <v>201</v>
      </c>
      <c r="AY346" s="168"/>
    </row>
    <row r="347" spans="1:51" customFormat="1" ht="24.75" customHeight="1">
      <c r="A347" s="221"/>
      <c r="B347" s="221"/>
      <c r="C347" s="359" t="s">
        <v>189</v>
      </c>
      <c r="D347" s="359"/>
      <c r="E347" s="359"/>
      <c r="F347" s="359"/>
      <c r="G347" s="359"/>
      <c r="H347" s="359"/>
      <c r="I347" s="359"/>
      <c r="J347" s="359"/>
      <c r="K347" s="359"/>
      <c r="L347" s="359"/>
      <c r="M347" s="359" t="s">
        <v>190</v>
      </c>
      <c r="N347" s="359"/>
      <c r="O347" s="359"/>
      <c r="P347" s="359"/>
      <c r="Q347" s="359"/>
      <c r="R347" s="359"/>
      <c r="S347" s="359"/>
      <c r="T347" s="359"/>
      <c r="U347" s="359"/>
      <c r="V347" s="359"/>
      <c r="W347" s="359"/>
      <c r="X347" s="359"/>
      <c r="Y347" s="359"/>
      <c r="Z347" s="359"/>
      <c r="AA347" s="359"/>
      <c r="AB347" s="359"/>
      <c r="AC347" s="359"/>
      <c r="AD347" s="359"/>
      <c r="AE347" s="359"/>
      <c r="AF347" s="359"/>
      <c r="AG347" s="359"/>
      <c r="AH347" s="359"/>
      <c r="AI347" s="359"/>
      <c r="AJ347" s="359"/>
      <c r="AK347" s="360" t="s">
        <v>191</v>
      </c>
      <c r="AL347" s="361"/>
      <c r="AM347" s="361"/>
      <c r="AN347" s="361"/>
      <c r="AO347" s="361"/>
      <c r="AP347" s="362"/>
      <c r="AQ347" s="354" t="s">
        <v>91</v>
      </c>
      <c r="AR347" s="355"/>
      <c r="AS347" s="355"/>
      <c r="AT347" s="356"/>
      <c r="AU347" s="354" t="s">
        <v>92</v>
      </c>
      <c r="AV347" s="355"/>
      <c r="AW347" s="355"/>
      <c r="AX347" s="356"/>
      <c r="AY347" s="72"/>
    </row>
    <row r="348" spans="1:51" customFormat="1" ht="24.75" customHeight="1">
      <c r="A348" s="221">
        <v>1</v>
      </c>
      <c r="B348" s="221">
        <v>1</v>
      </c>
      <c r="C348" s="363" t="s">
        <v>355</v>
      </c>
      <c r="D348" s="363"/>
      <c r="E348" s="363"/>
      <c r="F348" s="363"/>
      <c r="G348" s="363"/>
      <c r="H348" s="363"/>
      <c r="I348" s="363"/>
      <c r="J348" s="363"/>
      <c r="K348" s="363"/>
      <c r="L348" s="363"/>
      <c r="M348" s="363" t="s">
        <v>296</v>
      </c>
      <c r="N348" s="363"/>
      <c r="O348" s="363"/>
      <c r="P348" s="363"/>
      <c r="Q348" s="363"/>
      <c r="R348" s="363"/>
      <c r="S348" s="363"/>
      <c r="T348" s="363"/>
      <c r="U348" s="363"/>
      <c r="V348" s="363"/>
      <c r="W348" s="363"/>
      <c r="X348" s="363"/>
      <c r="Y348" s="363"/>
      <c r="Z348" s="363"/>
      <c r="AA348" s="363"/>
      <c r="AB348" s="363"/>
      <c r="AC348" s="363"/>
      <c r="AD348" s="363"/>
      <c r="AE348" s="363"/>
      <c r="AF348" s="363"/>
      <c r="AG348" s="363"/>
      <c r="AH348" s="363"/>
      <c r="AI348" s="363"/>
      <c r="AJ348" s="363"/>
      <c r="AK348" s="352">
        <v>2</v>
      </c>
      <c r="AL348" s="353"/>
      <c r="AM348" s="353"/>
      <c r="AN348" s="353"/>
      <c r="AO348" s="353"/>
      <c r="AP348" s="353"/>
      <c r="AQ348" s="227">
        <v>3</v>
      </c>
      <c r="AR348" s="227"/>
      <c r="AS348" s="227"/>
      <c r="AT348" s="227"/>
      <c r="AU348" s="218" t="s">
        <v>335</v>
      </c>
      <c r="AV348" s="219"/>
      <c r="AW348" s="219"/>
      <c r="AX348" s="220"/>
      <c r="AY348" s="72"/>
    </row>
    <row r="349" spans="1:51" s="29" customFormat="1" ht="14.25" customHeight="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97"/>
      <c r="AM349" s="98"/>
      <c r="AN349" s="98"/>
      <c r="AO349" s="98"/>
      <c r="AP349" s="98"/>
      <c r="AQ349" s="98"/>
      <c r="AR349" s="102"/>
      <c r="AS349" s="102"/>
      <c r="AT349" s="102"/>
      <c r="AU349" s="102"/>
      <c r="AV349" s="109"/>
      <c r="AW349" s="109"/>
      <c r="AX349" s="109"/>
      <c r="AY349" s="168"/>
    </row>
    <row r="350" spans="1:51" s="29" customFormat="1" ht="14.25" customHeight="1">
      <c r="C350" s="29" t="s">
        <v>186</v>
      </c>
      <c r="AY350" s="168"/>
    </row>
    <row r="351" spans="1:51" customFormat="1" ht="24.75" customHeight="1">
      <c r="A351" s="221"/>
      <c r="B351" s="221"/>
      <c r="C351" s="359" t="s">
        <v>189</v>
      </c>
      <c r="D351" s="359"/>
      <c r="E351" s="359"/>
      <c r="F351" s="359"/>
      <c r="G351" s="359"/>
      <c r="H351" s="359"/>
      <c r="I351" s="359"/>
      <c r="J351" s="359"/>
      <c r="K351" s="359"/>
      <c r="L351" s="359"/>
      <c r="M351" s="359" t="s">
        <v>190</v>
      </c>
      <c r="N351" s="359"/>
      <c r="O351" s="359"/>
      <c r="P351" s="359"/>
      <c r="Q351" s="359"/>
      <c r="R351" s="359"/>
      <c r="S351" s="359"/>
      <c r="T351" s="359"/>
      <c r="U351" s="359"/>
      <c r="V351" s="359"/>
      <c r="W351" s="359"/>
      <c r="X351" s="359"/>
      <c r="Y351" s="359"/>
      <c r="Z351" s="359"/>
      <c r="AA351" s="359"/>
      <c r="AB351" s="359"/>
      <c r="AC351" s="359"/>
      <c r="AD351" s="359"/>
      <c r="AE351" s="359"/>
      <c r="AF351" s="359"/>
      <c r="AG351" s="359"/>
      <c r="AH351" s="359"/>
      <c r="AI351" s="359"/>
      <c r="AJ351" s="359"/>
      <c r="AK351" s="360" t="s">
        <v>191</v>
      </c>
      <c r="AL351" s="361"/>
      <c r="AM351" s="361"/>
      <c r="AN351" s="361"/>
      <c r="AO351" s="361"/>
      <c r="AP351" s="362"/>
      <c r="AQ351" s="354" t="s">
        <v>91</v>
      </c>
      <c r="AR351" s="355"/>
      <c r="AS351" s="355"/>
      <c r="AT351" s="356"/>
      <c r="AU351" s="354" t="s">
        <v>92</v>
      </c>
      <c r="AV351" s="355"/>
      <c r="AW351" s="355"/>
      <c r="AX351" s="356"/>
      <c r="AY351" s="72"/>
    </row>
    <row r="352" spans="1:51" customFormat="1" ht="24.75" customHeight="1">
      <c r="A352" s="221">
        <v>1</v>
      </c>
      <c r="B352" s="221">
        <v>1</v>
      </c>
      <c r="C352" s="666" t="s">
        <v>356</v>
      </c>
      <c r="D352" s="363"/>
      <c r="E352" s="363"/>
      <c r="F352" s="363"/>
      <c r="G352" s="363"/>
      <c r="H352" s="363"/>
      <c r="I352" s="363"/>
      <c r="J352" s="363"/>
      <c r="K352" s="363"/>
      <c r="L352" s="363"/>
      <c r="M352" s="363" t="s">
        <v>298</v>
      </c>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444">
        <v>2</v>
      </c>
      <c r="AL352" s="445"/>
      <c r="AM352" s="445"/>
      <c r="AN352" s="445"/>
      <c r="AO352" s="445"/>
      <c r="AP352" s="445"/>
      <c r="AQ352" s="227" t="s">
        <v>183</v>
      </c>
      <c r="AR352" s="227"/>
      <c r="AS352" s="227"/>
      <c r="AT352" s="227"/>
      <c r="AU352" s="218" t="s">
        <v>335</v>
      </c>
      <c r="AV352" s="219"/>
      <c r="AW352" s="219"/>
      <c r="AX352" s="220"/>
      <c r="AY352" s="72"/>
    </row>
    <row r="353" spans="1:51" s="29" customFormat="1" ht="14.25" customHeight="1">
      <c r="B353" s="32"/>
      <c r="C353" s="32"/>
      <c r="D353" s="99"/>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110"/>
      <c r="AM353" s="111"/>
      <c r="AN353" s="111"/>
      <c r="AO353" s="111"/>
      <c r="AP353" s="111"/>
      <c r="AQ353" s="111"/>
      <c r="AR353" s="102"/>
      <c r="AS353" s="102"/>
      <c r="AT353" s="102"/>
      <c r="AU353" s="102"/>
      <c r="AV353" s="102"/>
      <c r="AW353" s="102"/>
      <c r="AX353" s="102"/>
      <c r="AY353" s="168"/>
    </row>
    <row r="354" spans="1:51" s="29" customFormat="1" ht="14.25" customHeight="1">
      <c r="C354" s="29" t="s">
        <v>202</v>
      </c>
      <c r="AY354" s="168"/>
    </row>
    <row r="355" spans="1:51" customFormat="1" ht="24.75" customHeight="1">
      <c r="A355" s="221"/>
      <c r="B355" s="221"/>
      <c r="C355" s="359" t="s">
        <v>189</v>
      </c>
      <c r="D355" s="359"/>
      <c r="E355" s="359"/>
      <c r="F355" s="359"/>
      <c r="G355" s="359"/>
      <c r="H355" s="359"/>
      <c r="I355" s="359"/>
      <c r="J355" s="359"/>
      <c r="K355" s="359"/>
      <c r="L355" s="359"/>
      <c r="M355" s="359" t="s">
        <v>190</v>
      </c>
      <c r="N355" s="359"/>
      <c r="O355" s="359"/>
      <c r="P355" s="359"/>
      <c r="Q355" s="359"/>
      <c r="R355" s="359"/>
      <c r="S355" s="359"/>
      <c r="T355" s="359"/>
      <c r="U355" s="359"/>
      <c r="V355" s="359"/>
      <c r="W355" s="359"/>
      <c r="X355" s="359"/>
      <c r="Y355" s="359"/>
      <c r="Z355" s="359"/>
      <c r="AA355" s="359"/>
      <c r="AB355" s="359"/>
      <c r="AC355" s="359"/>
      <c r="AD355" s="359"/>
      <c r="AE355" s="359"/>
      <c r="AF355" s="359"/>
      <c r="AG355" s="359"/>
      <c r="AH355" s="359"/>
      <c r="AI355" s="359"/>
      <c r="AJ355" s="359"/>
      <c r="AK355" s="360" t="s">
        <v>191</v>
      </c>
      <c r="AL355" s="361"/>
      <c r="AM355" s="361"/>
      <c r="AN355" s="361"/>
      <c r="AO355" s="361"/>
      <c r="AP355" s="362"/>
      <c r="AQ355" s="354" t="s">
        <v>91</v>
      </c>
      <c r="AR355" s="355"/>
      <c r="AS355" s="355"/>
      <c r="AT355" s="356"/>
      <c r="AU355" s="354" t="s">
        <v>92</v>
      </c>
      <c r="AV355" s="355"/>
      <c r="AW355" s="355"/>
      <c r="AX355" s="356"/>
      <c r="AY355" s="72"/>
    </row>
    <row r="356" spans="1:51" customFormat="1" ht="24.75" customHeight="1">
      <c r="A356" s="221">
        <v>1</v>
      </c>
      <c r="B356" s="221">
        <v>1</v>
      </c>
      <c r="C356" s="366" t="s">
        <v>357</v>
      </c>
      <c r="D356" s="367"/>
      <c r="E356" s="367"/>
      <c r="F356" s="367"/>
      <c r="G356" s="367"/>
      <c r="H356" s="367"/>
      <c r="I356" s="367"/>
      <c r="J356" s="367"/>
      <c r="K356" s="367"/>
      <c r="L356" s="368"/>
      <c r="M356" s="366" t="s">
        <v>300</v>
      </c>
      <c r="N356" s="367"/>
      <c r="O356" s="367"/>
      <c r="P356" s="367"/>
      <c r="Q356" s="367"/>
      <c r="R356" s="367"/>
      <c r="S356" s="367"/>
      <c r="T356" s="367"/>
      <c r="U356" s="367"/>
      <c r="V356" s="367"/>
      <c r="W356" s="367"/>
      <c r="X356" s="367"/>
      <c r="Y356" s="367"/>
      <c r="Z356" s="367"/>
      <c r="AA356" s="367"/>
      <c r="AB356" s="367"/>
      <c r="AC356" s="367"/>
      <c r="AD356" s="367"/>
      <c r="AE356" s="367"/>
      <c r="AF356" s="367"/>
      <c r="AG356" s="367"/>
      <c r="AH356" s="367"/>
      <c r="AI356" s="367"/>
      <c r="AJ356" s="368"/>
      <c r="AK356" s="444">
        <v>1</v>
      </c>
      <c r="AL356" s="445"/>
      <c r="AM356" s="445"/>
      <c r="AN356" s="445"/>
      <c r="AO356" s="445"/>
      <c r="AP356" s="445"/>
      <c r="AQ356" s="227" t="s">
        <v>183</v>
      </c>
      <c r="AR356" s="227"/>
      <c r="AS356" s="227"/>
      <c r="AT356" s="227"/>
      <c r="AU356" s="218" t="s">
        <v>335</v>
      </c>
      <c r="AV356" s="219"/>
      <c r="AW356" s="219"/>
      <c r="AX356" s="220"/>
      <c r="AY356" s="72"/>
    </row>
    <row r="357" spans="1:51" s="29" customFormat="1" ht="14.25" customHeight="1">
      <c r="B357" s="32"/>
      <c r="C357" s="32"/>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110"/>
      <c r="AM357" s="111"/>
      <c r="AN357" s="111"/>
      <c r="AO357" s="111"/>
      <c r="AP357" s="111"/>
      <c r="AQ357" s="111"/>
      <c r="AR357" s="102"/>
      <c r="AS357" s="102"/>
      <c r="AT357" s="102"/>
      <c r="AU357" s="102"/>
      <c r="AV357" s="102"/>
      <c r="AW357" s="102"/>
      <c r="AX357" s="102"/>
      <c r="AY357" s="168"/>
    </row>
    <row r="358" spans="1:51" s="29" customFormat="1" ht="14.25" customHeight="1">
      <c r="C358" s="29" t="s">
        <v>203</v>
      </c>
      <c r="AY358" s="168"/>
    </row>
    <row r="359" spans="1:51" customFormat="1" ht="24.75" customHeight="1">
      <c r="A359" s="221"/>
      <c r="B359" s="221"/>
      <c r="C359" s="359" t="s">
        <v>189</v>
      </c>
      <c r="D359" s="359"/>
      <c r="E359" s="359"/>
      <c r="F359" s="359"/>
      <c r="G359" s="359"/>
      <c r="H359" s="359"/>
      <c r="I359" s="359"/>
      <c r="J359" s="359"/>
      <c r="K359" s="359"/>
      <c r="L359" s="359"/>
      <c r="M359" s="359" t="s">
        <v>190</v>
      </c>
      <c r="N359" s="359"/>
      <c r="O359" s="359"/>
      <c r="P359" s="359"/>
      <c r="Q359" s="359"/>
      <c r="R359" s="359"/>
      <c r="S359" s="359"/>
      <c r="T359" s="359"/>
      <c r="U359" s="359"/>
      <c r="V359" s="359"/>
      <c r="W359" s="359"/>
      <c r="X359" s="359"/>
      <c r="Y359" s="359"/>
      <c r="Z359" s="359"/>
      <c r="AA359" s="359"/>
      <c r="AB359" s="359"/>
      <c r="AC359" s="359"/>
      <c r="AD359" s="359"/>
      <c r="AE359" s="359"/>
      <c r="AF359" s="359"/>
      <c r="AG359" s="359"/>
      <c r="AH359" s="359"/>
      <c r="AI359" s="359"/>
      <c r="AJ359" s="359"/>
      <c r="AK359" s="360" t="s">
        <v>191</v>
      </c>
      <c r="AL359" s="361"/>
      <c r="AM359" s="361"/>
      <c r="AN359" s="361"/>
      <c r="AO359" s="361"/>
      <c r="AP359" s="362"/>
      <c r="AQ359" s="354" t="s">
        <v>91</v>
      </c>
      <c r="AR359" s="355"/>
      <c r="AS359" s="355"/>
      <c r="AT359" s="356"/>
      <c r="AU359" s="354" t="s">
        <v>92</v>
      </c>
      <c r="AV359" s="355"/>
      <c r="AW359" s="355"/>
      <c r="AX359" s="356"/>
      <c r="AY359" s="72"/>
    </row>
    <row r="360" spans="1:51" customFormat="1" ht="24.75" customHeight="1">
      <c r="A360" s="221">
        <v>1</v>
      </c>
      <c r="B360" s="221">
        <v>1</v>
      </c>
      <c r="C360" s="366" t="s">
        <v>358</v>
      </c>
      <c r="D360" s="367"/>
      <c r="E360" s="367"/>
      <c r="F360" s="367"/>
      <c r="G360" s="367"/>
      <c r="H360" s="367"/>
      <c r="I360" s="367"/>
      <c r="J360" s="367"/>
      <c r="K360" s="367"/>
      <c r="L360" s="368"/>
      <c r="M360" s="366" t="s">
        <v>304</v>
      </c>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8"/>
      <c r="AK360" s="664">
        <v>1</v>
      </c>
      <c r="AL360" s="665"/>
      <c r="AM360" s="665"/>
      <c r="AN360" s="665"/>
      <c r="AO360" s="665"/>
      <c r="AP360" s="665"/>
      <c r="AQ360" s="227" t="s">
        <v>183</v>
      </c>
      <c r="AR360" s="227"/>
      <c r="AS360" s="227"/>
      <c r="AT360" s="227"/>
      <c r="AU360" s="218" t="s">
        <v>335</v>
      </c>
      <c r="AV360" s="219"/>
      <c r="AW360" s="219"/>
      <c r="AX360" s="220"/>
      <c r="AY360" s="72"/>
    </row>
    <row r="361" spans="1:51" s="29" customFormat="1" ht="14.25" customHeight="1">
      <c r="B361" s="32"/>
      <c r="C361" s="32"/>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7"/>
      <c r="AM361" s="98"/>
      <c r="AN361" s="98"/>
      <c r="AO361" s="98"/>
      <c r="AP361" s="98"/>
      <c r="AQ361" s="98"/>
      <c r="AR361" s="102"/>
      <c r="AS361" s="102"/>
      <c r="AT361" s="102"/>
      <c r="AU361" s="102"/>
      <c r="AV361" s="109"/>
      <c r="AW361" s="109"/>
      <c r="AX361" s="109"/>
      <c r="AY361" s="168"/>
    </row>
    <row r="362" spans="1:51" s="29" customFormat="1" ht="14.25" customHeight="1">
      <c r="C362" s="29" t="s">
        <v>204</v>
      </c>
      <c r="AY362" s="168"/>
    </row>
    <row r="363" spans="1:51" customFormat="1" ht="24.75" customHeight="1">
      <c r="A363" s="221"/>
      <c r="B363" s="221"/>
      <c r="C363" s="359" t="s">
        <v>189</v>
      </c>
      <c r="D363" s="359"/>
      <c r="E363" s="359"/>
      <c r="F363" s="359"/>
      <c r="G363" s="359"/>
      <c r="H363" s="359"/>
      <c r="I363" s="359"/>
      <c r="J363" s="359"/>
      <c r="K363" s="359"/>
      <c r="L363" s="359"/>
      <c r="M363" s="359" t="s">
        <v>190</v>
      </c>
      <c r="N363" s="359"/>
      <c r="O363" s="359"/>
      <c r="P363" s="359"/>
      <c r="Q363" s="359"/>
      <c r="R363" s="359"/>
      <c r="S363" s="359"/>
      <c r="T363" s="359"/>
      <c r="U363" s="359"/>
      <c r="V363" s="359"/>
      <c r="W363" s="359"/>
      <c r="X363" s="359"/>
      <c r="Y363" s="359"/>
      <c r="Z363" s="359"/>
      <c r="AA363" s="359"/>
      <c r="AB363" s="359"/>
      <c r="AC363" s="359"/>
      <c r="AD363" s="359"/>
      <c r="AE363" s="359"/>
      <c r="AF363" s="359"/>
      <c r="AG363" s="359"/>
      <c r="AH363" s="359"/>
      <c r="AI363" s="359"/>
      <c r="AJ363" s="359"/>
      <c r="AK363" s="360" t="s">
        <v>191</v>
      </c>
      <c r="AL363" s="361"/>
      <c r="AM363" s="361"/>
      <c r="AN363" s="361"/>
      <c r="AO363" s="361"/>
      <c r="AP363" s="362"/>
      <c r="AQ363" s="354" t="s">
        <v>91</v>
      </c>
      <c r="AR363" s="355"/>
      <c r="AS363" s="355"/>
      <c r="AT363" s="356"/>
      <c r="AU363" s="354" t="s">
        <v>92</v>
      </c>
      <c r="AV363" s="355"/>
      <c r="AW363" s="355"/>
      <c r="AX363" s="356"/>
      <c r="AY363" s="72"/>
    </row>
    <row r="364" spans="1:51" customFormat="1" ht="24.75" customHeight="1">
      <c r="A364" s="221">
        <v>1</v>
      </c>
      <c r="B364" s="221">
        <v>1</v>
      </c>
      <c r="C364" s="363" t="s">
        <v>359</v>
      </c>
      <c r="D364" s="363"/>
      <c r="E364" s="363"/>
      <c r="F364" s="363"/>
      <c r="G364" s="363"/>
      <c r="H364" s="363"/>
      <c r="I364" s="363"/>
      <c r="J364" s="363"/>
      <c r="K364" s="363"/>
      <c r="L364" s="363"/>
      <c r="M364" s="363" t="s">
        <v>308</v>
      </c>
      <c r="N364" s="363"/>
      <c r="O364" s="363"/>
      <c r="P364" s="363"/>
      <c r="Q364" s="363"/>
      <c r="R364" s="363"/>
      <c r="S364" s="363"/>
      <c r="T364" s="363"/>
      <c r="U364" s="363"/>
      <c r="V364" s="363"/>
      <c r="W364" s="363"/>
      <c r="X364" s="363"/>
      <c r="Y364" s="363"/>
      <c r="Z364" s="363"/>
      <c r="AA364" s="363"/>
      <c r="AB364" s="363"/>
      <c r="AC364" s="363"/>
      <c r="AD364" s="363"/>
      <c r="AE364" s="363"/>
      <c r="AF364" s="363"/>
      <c r="AG364" s="363"/>
      <c r="AH364" s="363"/>
      <c r="AI364" s="363"/>
      <c r="AJ364" s="363"/>
      <c r="AK364" s="375">
        <v>0.8</v>
      </c>
      <c r="AL364" s="376"/>
      <c r="AM364" s="376"/>
      <c r="AN364" s="376"/>
      <c r="AO364" s="376"/>
      <c r="AP364" s="376"/>
      <c r="AQ364" s="227">
        <v>3</v>
      </c>
      <c r="AR364" s="227"/>
      <c r="AS364" s="227"/>
      <c r="AT364" s="227"/>
      <c r="AU364" s="218" t="s">
        <v>335</v>
      </c>
      <c r="AV364" s="219"/>
      <c r="AW364" s="219"/>
      <c r="AX364" s="220"/>
      <c r="AY364" s="72"/>
    </row>
    <row r="365" spans="1:51" s="29" customFormat="1" ht="14.25" customHeight="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107"/>
      <c r="AM365" s="108"/>
      <c r="AN365" s="108"/>
      <c r="AO365" s="108"/>
      <c r="AP365" s="108"/>
      <c r="AQ365" s="108"/>
      <c r="AR365" s="102"/>
      <c r="AS365" s="102"/>
      <c r="AT365" s="102"/>
      <c r="AU365" s="102"/>
      <c r="AV365" s="102"/>
      <c r="AW365" s="102"/>
      <c r="AX365" s="102"/>
      <c r="AY365" s="168"/>
    </row>
    <row r="366" spans="1:51" s="29" customFormat="1" ht="14.25" customHeight="1">
      <c r="C366" s="29" t="s">
        <v>205</v>
      </c>
      <c r="AY366" s="168"/>
    </row>
    <row r="367" spans="1:51" customFormat="1" ht="24.75" customHeight="1">
      <c r="A367" s="221"/>
      <c r="B367" s="221"/>
      <c r="C367" s="359" t="s">
        <v>189</v>
      </c>
      <c r="D367" s="359"/>
      <c r="E367" s="359"/>
      <c r="F367" s="359"/>
      <c r="G367" s="359"/>
      <c r="H367" s="359"/>
      <c r="I367" s="359"/>
      <c r="J367" s="359"/>
      <c r="K367" s="359"/>
      <c r="L367" s="359"/>
      <c r="M367" s="359" t="s">
        <v>190</v>
      </c>
      <c r="N367" s="359"/>
      <c r="O367" s="359"/>
      <c r="P367" s="359"/>
      <c r="Q367" s="359"/>
      <c r="R367" s="359"/>
      <c r="S367" s="359"/>
      <c r="T367" s="359"/>
      <c r="U367" s="359"/>
      <c r="V367" s="359"/>
      <c r="W367" s="359"/>
      <c r="X367" s="359"/>
      <c r="Y367" s="359"/>
      <c r="Z367" s="359"/>
      <c r="AA367" s="359"/>
      <c r="AB367" s="359"/>
      <c r="AC367" s="359"/>
      <c r="AD367" s="359"/>
      <c r="AE367" s="359"/>
      <c r="AF367" s="359"/>
      <c r="AG367" s="359"/>
      <c r="AH367" s="359"/>
      <c r="AI367" s="359"/>
      <c r="AJ367" s="359"/>
      <c r="AK367" s="360" t="s">
        <v>191</v>
      </c>
      <c r="AL367" s="361"/>
      <c r="AM367" s="361"/>
      <c r="AN367" s="361"/>
      <c r="AO367" s="361"/>
      <c r="AP367" s="362"/>
      <c r="AQ367" s="354" t="s">
        <v>91</v>
      </c>
      <c r="AR367" s="355"/>
      <c r="AS367" s="355"/>
      <c r="AT367" s="356"/>
      <c r="AU367" s="354" t="s">
        <v>92</v>
      </c>
      <c r="AV367" s="355"/>
      <c r="AW367" s="355"/>
      <c r="AX367" s="356"/>
      <c r="AY367" s="72"/>
    </row>
    <row r="368" spans="1:51" customFormat="1" ht="24.75" customHeight="1">
      <c r="A368" s="221">
        <v>1</v>
      </c>
      <c r="B368" s="221">
        <v>1</v>
      </c>
      <c r="C368" s="363" t="s">
        <v>368</v>
      </c>
      <c r="D368" s="363"/>
      <c r="E368" s="363"/>
      <c r="F368" s="363"/>
      <c r="G368" s="363"/>
      <c r="H368" s="363"/>
      <c r="I368" s="363"/>
      <c r="J368" s="363"/>
      <c r="K368" s="363"/>
      <c r="L368" s="363"/>
      <c r="M368" s="363" t="s">
        <v>310</v>
      </c>
      <c r="N368" s="363"/>
      <c r="O368" s="363"/>
      <c r="P368" s="363"/>
      <c r="Q368" s="363"/>
      <c r="R368" s="363"/>
      <c r="S368" s="363"/>
      <c r="T368" s="363"/>
      <c r="U368" s="363"/>
      <c r="V368" s="363"/>
      <c r="W368" s="363"/>
      <c r="X368" s="363"/>
      <c r="Y368" s="363"/>
      <c r="Z368" s="363"/>
      <c r="AA368" s="363"/>
      <c r="AB368" s="363"/>
      <c r="AC368" s="363"/>
      <c r="AD368" s="363"/>
      <c r="AE368" s="363"/>
      <c r="AF368" s="363"/>
      <c r="AG368" s="363"/>
      <c r="AH368" s="363"/>
      <c r="AI368" s="363"/>
      <c r="AJ368" s="363"/>
      <c r="AK368" s="364">
        <v>0.8</v>
      </c>
      <c r="AL368" s="365"/>
      <c r="AM368" s="365"/>
      <c r="AN368" s="365"/>
      <c r="AO368" s="365"/>
      <c r="AP368" s="365"/>
      <c r="AQ368" s="227" t="s">
        <v>183</v>
      </c>
      <c r="AR368" s="227"/>
      <c r="AS368" s="227"/>
      <c r="AT368" s="227"/>
      <c r="AU368" s="218" t="s">
        <v>335</v>
      </c>
      <c r="AV368" s="219"/>
      <c r="AW368" s="219"/>
      <c r="AX368" s="220"/>
      <c r="AY368" s="72"/>
    </row>
    <row r="369" spans="1:51" s="29" customFormat="1" ht="14.25" customHeight="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105"/>
      <c r="AM369" s="106"/>
      <c r="AN369" s="106"/>
      <c r="AO369" s="106"/>
      <c r="AP369" s="106"/>
      <c r="AQ369" s="106"/>
      <c r="AR369" s="102"/>
      <c r="AS369" s="102"/>
      <c r="AT369" s="102"/>
      <c r="AU369" s="102"/>
      <c r="AV369" s="102"/>
      <c r="AW369" s="102"/>
      <c r="AX369" s="102"/>
      <c r="AY369" s="168"/>
    </row>
    <row r="370" spans="1:51" s="29" customFormat="1" ht="14.25" customHeight="1">
      <c r="C370" s="29" t="s">
        <v>360</v>
      </c>
      <c r="AY370" s="168"/>
    </row>
    <row r="371" spans="1:51" customFormat="1" ht="24.75" customHeight="1">
      <c r="A371" s="221"/>
      <c r="B371" s="221"/>
      <c r="C371" s="359" t="s">
        <v>189</v>
      </c>
      <c r="D371" s="359"/>
      <c r="E371" s="359"/>
      <c r="F371" s="359"/>
      <c r="G371" s="359"/>
      <c r="H371" s="359"/>
      <c r="I371" s="359"/>
      <c r="J371" s="359"/>
      <c r="K371" s="359"/>
      <c r="L371" s="359"/>
      <c r="M371" s="359" t="s">
        <v>190</v>
      </c>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60" t="s">
        <v>191</v>
      </c>
      <c r="AL371" s="361"/>
      <c r="AM371" s="361"/>
      <c r="AN371" s="361"/>
      <c r="AO371" s="361"/>
      <c r="AP371" s="362"/>
      <c r="AQ371" s="354" t="s">
        <v>91</v>
      </c>
      <c r="AR371" s="355"/>
      <c r="AS371" s="355"/>
      <c r="AT371" s="356"/>
      <c r="AU371" s="354" t="s">
        <v>92</v>
      </c>
      <c r="AV371" s="355"/>
      <c r="AW371" s="355"/>
      <c r="AX371" s="356"/>
      <c r="AY371" s="72"/>
    </row>
    <row r="372" spans="1:51" customFormat="1" ht="24.75" customHeight="1">
      <c r="A372" s="221">
        <v>1</v>
      </c>
      <c r="B372" s="221">
        <v>1</v>
      </c>
      <c r="C372" s="363" t="s">
        <v>369</v>
      </c>
      <c r="D372" s="363"/>
      <c r="E372" s="363"/>
      <c r="F372" s="363"/>
      <c r="G372" s="363"/>
      <c r="H372" s="363"/>
      <c r="I372" s="363"/>
      <c r="J372" s="363"/>
      <c r="K372" s="363"/>
      <c r="L372" s="363"/>
      <c r="M372" s="363" t="s">
        <v>305</v>
      </c>
      <c r="N372" s="363"/>
      <c r="O372" s="363"/>
      <c r="P372" s="363"/>
      <c r="Q372" s="363"/>
      <c r="R372" s="363"/>
      <c r="S372" s="363"/>
      <c r="T372" s="363"/>
      <c r="U372" s="363"/>
      <c r="V372" s="363"/>
      <c r="W372" s="363"/>
      <c r="X372" s="363"/>
      <c r="Y372" s="363"/>
      <c r="Z372" s="363"/>
      <c r="AA372" s="363"/>
      <c r="AB372" s="363"/>
      <c r="AC372" s="363"/>
      <c r="AD372" s="363"/>
      <c r="AE372" s="363"/>
      <c r="AF372" s="363"/>
      <c r="AG372" s="363"/>
      <c r="AH372" s="363"/>
      <c r="AI372" s="363"/>
      <c r="AJ372" s="363"/>
      <c r="AK372" s="364">
        <v>0.8</v>
      </c>
      <c r="AL372" s="365"/>
      <c r="AM372" s="365"/>
      <c r="AN372" s="365"/>
      <c r="AO372" s="365"/>
      <c r="AP372" s="365"/>
      <c r="AQ372" s="227" t="s">
        <v>183</v>
      </c>
      <c r="AR372" s="227"/>
      <c r="AS372" s="227"/>
      <c r="AT372" s="227"/>
      <c r="AU372" s="218" t="s">
        <v>335</v>
      </c>
      <c r="AV372" s="219"/>
      <c r="AW372" s="219"/>
      <c r="AX372" s="220"/>
      <c r="AY372" s="72"/>
    </row>
    <row r="373" spans="1:51" s="29" customFormat="1" ht="14.25" customHeight="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105"/>
      <c r="AM373" s="106"/>
      <c r="AN373" s="106"/>
      <c r="AO373" s="106"/>
      <c r="AP373" s="106"/>
      <c r="AQ373" s="106"/>
      <c r="AR373" s="102"/>
      <c r="AS373" s="102"/>
      <c r="AT373" s="102"/>
      <c r="AU373" s="102"/>
      <c r="AV373" s="102"/>
      <c r="AW373" s="102"/>
      <c r="AX373" s="102"/>
      <c r="AY373" s="168"/>
    </row>
    <row r="374" spans="1:51" s="29" customFormat="1" ht="14.25" customHeight="1">
      <c r="C374" s="29" t="s">
        <v>361</v>
      </c>
      <c r="AY374" s="168"/>
    </row>
    <row r="375" spans="1:51" customFormat="1" ht="24.75" customHeight="1">
      <c r="A375" s="221"/>
      <c r="B375" s="221"/>
      <c r="C375" s="359" t="s">
        <v>189</v>
      </c>
      <c r="D375" s="359"/>
      <c r="E375" s="359"/>
      <c r="F375" s="359"/>
      <c r="G375" s="359"/>
      <c r="H375" s="359"/>
      <c r="I375" s="359"/>
      <c r="J375" s="359"/>
      <c r="K375" s="359"/>
      <c r="L375" s="359"/>
      <c r="M375" s="359" t="s">
        <v>190</v>
      </c>
      <c r="N375" s="359"/>
      <c r="O375" s="359"/>
      <c r="P375" s="359"/>
      <c r="Q375" s="359"/>
      <c r="R375" s="359"/>
      <c r="S375" s="359"/>
      <c r="T375" s="359"/>
      <c r="U375" s="359"/>
      <c r="V375" s="359"/>
      <c r="W375" s="359"/>
      <c r="X375" s="359"/>
      <c r="Y375" s="359"/>
      <c r="Z375" s="359"/>
      <c r="AA375" s="359"/>
      <c r="AB375" s="359"/>
      <c r="AC375" s="359"/>
      <c r="AD375" s="359"/>
      <c r="AE375" s="359"/>
      <c r="AF375" s="359"/>
      <c r="AG375" s="359"/>
      <c r="AH375" s="359"/>
      <c r="AI375" s="359"/>
      <c r="AJ375" s="359"/>
      <c r="AK375" s="360" t="s">
        <v>191</v>
      </c>
      <c r="AL375" s="361"/>
      <c r="AM375" s="361"/>
      <c r="AN375" s="361"/>
      <c r="AO375" s="361"/>
      <c r="AP375" s="362"/>
      <c r="AQ375" s="354" t="s">
        <v>91</v>
      </c>
      <c r="AR375" s="355"/>
      <c r="AS375" s="355"/>
      <c r="AT375" s="356"/>
      <c r="AU375" s="354" t="s">
        <v>92</v>
      </c>
      <c r="AV375" s="355"/>
      <c r="AW375" s="355"/>
      <c r="AX375" s="356"/>
      <c r="AY375" s="72"/>
    </row>
    <row r="376" spans="1:51" customFormat="1" ht="24.75" customHeight="1">
      <c r="A376" s="221">
        <v>1</v>
      </c>
      <c r="B376" s="221">
        <v>1</v>
      </c>
      <c r="C376" s="363" t="s">
        <v>370</v>
      </c>
      <c r="D376" s="363"/>
      <c r="E376" s="363"/>
      <c r="F376" s="363"/>
      <c r="G376" s="363"/>
      <c r="H376" s="363"/>
      <c r="I376" s="363"/>
      <c r="J376" s="363"/>
      <c r="K376" s="363"/>
      <c r="L376" s="363"/>
      <c r="M376" s="363" t="s">
        <v>371</v>
      </c>
      <c r="N376" s="363"/>
      <c r="O376" s="363"/>
      <c r="P376" s="363"/>
      <c r="Q376" s="363"/>
      <c r="R376" s="363"/>
      <c r="S376" s="363"/>
      <c r="T376" s="363"/>
      <c r="U376" s="363"/>
      <c r="V376" s="363"/>
      <c r="W376" s="363"/>
      <c r="X376" s="363"/>
      <c r="Y376" s="363"/>
      <c r="Z376" s="363"/>
      <c r="AA376" s="363"/>
      <c r="AB376" s="363"/>
      <c r="AC376" s="363"/>
      <c r="AD376" s="363"/>
      <c r="AE376" s="363"/>
      <c r="AF376" s="363"/>
      <c r="AG376" s="363"/>
      <c r="AH376" s="363"/>
      <c r="AI376" s="363"/>
      <c r="AJ376" s="363"/>
      <c r="AK376" s="364">
        <v>0.7</v>
      </c>
      <c r="AL376" s="365"/>
      <c r="AM376" s="365"/>
      <c r="AN376" s="365"/>
      <c r="AO376" s="365"/>
      <c r="AP376" s="365"/>
      <c r="AQ376" s="227" t="s">
        <v>183</v>
      </c>
      <c r="AR376" s="227"/>
      <c r="AS376" s="227"/>
      <c r="AT376" s="227"/>
      <c r="AU376" s="218" t="s">
        <v>335</v>
      </c>
      <c r="AV376" s="219"/>
      <c r="AW376" s="219"/>
      <c r="AX376" s="220"/>
      <c r="AY376" s="72"/>
    </row>
    <row r="377" spans="1:51" s="29" customFormat="1" ht="14.25" customHeight="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105"/>
      <c r="AM377" s="106"/>
      <c r="AN377" s="106"/>
      <c r="AO377" s="106"/>
      <c r="AP377" s="106"/>
      <c r="AQ377" s="106"/>
      <c r="AR377" s="102"/>
      <c r="AS377" s="102"/>
      <c r="AT377" s="102"/>
      <c r="AU377" s="102"/>
      <c r="AV377" s="102"/>
      <c r="AW377" s="102"/>
      <c r="AX377" s="102"/>
      <c r="AY377" s="168"/>
    </row>
    <row r="378" spans="1:51" s="29" customFormat="1" ht="14.25" customHeight="1">
      <c r="C378" s="29" t="s">
        <v>362</v>
      </c>
      <c r="AY378" s="168"/>
    </row>
    <row r="379" spans="1:51" customFormat="1" ht="24.75" customHeight="1">
      <c r="A379" s="221"/>
      <c r="B379" s="221"/>
      <c r="C379" s="359" t="s">
        <v>189</v>
      </c>
      <c r="D379" s="359"/>
      <c r="E379" s="359"/>
      <c r="F379" s="359"/>
      <c r="G379" s="359"/>
      <c r="H379" s="359"/>
      <c r="I379" s="359"/>
      <c r="J379" s="359"/>
      <c r="K379" s="359"/>
      <c r="L379" s="359"/>
      <c r="M379" s="359" t="s">
        <v>190</v>
      </c>
      <c r="N379" s="359"/>
      <c r="O379" s="359"/>
      <c r="P379" s="359"/>
      <c r="Q379" s="359"/>
      <c r="R379" s="359"/>
      <c r="S379" s="359"/>
      <c r="T379" s="359"/>
      <c r="U379" s="359"/>
      <c r="V379" s="359"/>
      <c r="W379" s="359"/>
      <c r="X379" s="359"/>
      <c r="Y379" s="359"/>
      <c r="Z379" s="359"/>
      <c r="AA379" s="359"/>
      <c r="AB379" s="359"/>
      <c r="AC379" s="359"/>
      <c r="AD379" s="359"/>
      <c r="AE379" s="359"/>
      <c r="AF379" s="359"/>
      <c r="AG379" s="359"/>
      <c r="AH379" s="359"/>
      <c r="AI379" s="359"/>
      <c r="AJ379" s="359"/>
      <c r="AK379" s="360" t="s">
        <v>191</v>
      </c>
      <c r="AL379" s="361"/>
      <c r="AM379" s="361"/>
      <c r="AN379" s="361"/>
      <c r="AO379" s="361"/>
      <c r="AP379" s="362"/>
      <c r="AQ379" s="354" t="s">
        <v>91</v>
      </c>
      <c r="AR379" s="355"/>
      <c r="AS379" s="355"/>
      <c r="AT379" s="356"/>
      <c r="AU379" s="354" t="s">
        <v>92</v>
      </c>
      <c r="AV379" s="355"/>
      <c r="AW379" s="355"/>
      <c r="AX379" s="356"/>
      <c r="AY379" s="72"/>
    </row>
    <row r="380" spans="1:51" customFormat="1" ht="24.75" customHeight="1">
      <c r="A380" s="221">
        <v>1</v>
      </c>
      <c r="B380" s="221">
        <v>1</v>
      </c>
      <c r="C380" s="363" t="s">
        <v>372</v>
      </c>
      <c r="D380" s="363"/>
      <c r="E380" s="363"/>
      <c r="F380" s="363"/>
      <c r="G380" s="363"/>
      <c r="H380" s="363"/>
      <c r="I380" s="363"/>
      <c r="J380" s="363"/>
      <c r="K380" s="363"/>
      <c r="L380" s="363"/>
      <c r="M380" s="363" t="s">
        <v>315</v>
      </c>
      <c r="N380" s="363"/>
      <c r="O380" s="363"/>
      <c r="P380" s="363"/>
      <c r="Q380" s="363"/>
      <c r="R380" s="363"/>
      <c r="S380" s="363"/>
      <c r="T380" s="363"/>
      <c r="U380" s="363"/>
      <c r="V380" s="363"/>
      <c r="W380" s="363"/>
      <c r="X380" s="363"/>
      <c r="Y380" s="363"/>
      <c r="Z380" s="363"/>
      <c r="AA380" s="363"/>
      <c r="AB380" s="363"/>
      <c r="AC380" s="363"/>
      <c r="AD380" s="363"/>
      <c r="AE380" s="363"/>
      <c r="AF380" s="363"/>
      <c r="AG380" s="363"/>
      <c r="AH380" s="363"/>
      <c r="AI380" s="363"/>
      <c r="AJ380" s="363"/>
      <c r="AK380" s="364">
        <v>0.3</v>
      </c>
      <c r="AL380" s="365"/>
      <c r="AM380" s="365"/>
      <c r="AN380" s="365"/>
      <c r="AO380" s="365"/>
      <c r="AP380" s="365"/>
      <c r="AQ380" s="227" t="s">
        <v>183</v>
      </c>
      <c r="AR380" s="227"/>
      <c r="AS380" s="227"/>
      <c r="AT380" s="227"/>
      <c r="AU380" s="218" t="s">
        <v>335</v>
      </c>
      <c r="AV380" s="219"/>
      <c r="AW380" s="219"/>
      <c r="AX380" s="220"/>
      <c r="AY380" s="72"/>
    </row>
    <row r="381" spans="1:51" s="29" customFormat="1" ht="14.25" customHeight="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105"/>
      <c r="AM381" s="106"/>
      <c r="AN381" s="106"/>
      <c r="AO381" s="106"/>
      <c r="AP381" s="106"/>
      <c r="AQ381" s="106"/>
      <c r="AR381" s="102"/>
      <c r="AS381" s="102"/>
      <c r="AT381" s="102"/>
      <c r="AU381" s="102"/>
      <c r="AV381" s="102"/>
      <c r="AW381" s="102"/>
      <c r="AX381" s="102"/>
      <c r="AY381" s="168"/>
    </row>
    <row r="382" spans="1:51" s="29" customFormat="1" ht="14.25" customHeight="1">
      <c r="C382" s="29" t="s">
        <v>363</v>
      </c>
      <c r="AY382" s="168"/>
    </row>
    <row r="383" spans="1:51" customFormat="1" ht="24.75" customHeight="1">
      <c r="A383" s="221"/>
      <c r="B383" s="221"/>
      <c r="C383" s="359" t="s">
        <v>189</v>
      </c>
      <c r="D383" s="359"/>
      <c r="E383" s="359"/>
      <c r="F383" s="359"/>
      <c r="G383" s="359"/>
      <c r="H383" s="359"/>
      <c r="I383" s="359"/>
      <c r="J383" s="359"/>
      <c r="K383" s="359"/>
      <c r="L383" s="359"/>
      <c r="M383" s="359" t="s">
        <v>190</v>
      </c>
      <c r="N383" s="359"/>
      <c r="O383" s="359"/>
      <c r="P383" s="359"/>
      <c r="Q383" s="359"/>
      <c r="R383" s="359"/>
      <c r="S383" s="359"/>
      <c r="T383" s="359"/>
      <c r="U383" s="359"/>
      <c r="V383" s="359"/>
      <c r="W383" s="359"/>
      <c r="X383" s="359"/>
      <c r="Y383" s="359"/>
      <c r="Z383" s="359"/>
      <c r="AA383" s="359"/>
      <c r="AB383" s="359"/>
      <c r="AC383" s="359"/>
      <c r="AD383" s="359"/>
      <c r="AE383" s="359"/>
      <c r="AF383" s="359"/>
      <c r="AG383" s="359"/>
      <c r="AH383" s="359"/>
      <c r="AI383" s="359"/>
      <c r="AJ383" s="359"/>
      <c r="AK383" s="360" t="s">
        <v>191</v>
      </c>
      <c r="AL383" s="361"/>
      <c r="AM383" s="361"/>
      <c r="AN383" s="361"/>
      <c r="AO383" s="361"/>
      <c r="AP383" s="362"/>
      <c r="AQ383" s="354" t="s">
        <v>91</v>
      </c>
      <c r="AR383" s="355"/>
      <c r="AS383" s="355"/>
      <c r="AT383" s="356"/>
      <c r="AU383" s="354" t="s">
        <v>92</v>
      </c>
      <c r="AV383" s="355"/>
      <c r="AW383" s="355"/>
      <c r="AX383" s="356"/>
      <c r="AY383" s="72"/>
    </row>
    <row r="384" spans="1:51" customFormat="1" ht="24.75" customHeight="1">
      <c r="A384" s="221">
        <v>1</v>
      </c>
      <c r="B384" s="221">
        <v>1</v>
      </c>
      <c r="C384" s="363" t="s">
        <v>373</v>
      </c>
      <c r="D384" s="363"/>
      <c r="E384" s="363"/>
      <c r="F384" s="363"/>
      <c r="G384" s="363"/>
      <c r="H384" s="363"/>
      <c r="I384" s="363"/>
      <c r="J384" s="363"/>
      <c r="K384" s="363"/>
      <c r="L384" s="363"/>
      <c r="M384" s="363" t="s">
        <v>374</v>
      </c>
      <c r="N384" s="363"/>
      <c r="O384" s="363"/>
      <c r="P384" s="363"/>
      <c r="Q384" s="363"/>
      <c r="R384" s="363"/>
      <c r="S384" s="363"/>
      <c r="T384" s="363"/>
      <c r="U384" s="363"/>
      <c r="V384" s="363"/>
      <c r="W384" s="363"/>
      <c r="X384" s="363"/>
      <c r="Y384" s="363"/>
      <c r="Z384" s="363"/>
      <c r="AA384" s="363"/>
      <c r="AB384" s="363"/>
      <c r="AC384" s="363"/>
      <c r="AD384" s="363"/>
      <c r="AE384" s="363"/>
      <c r="AF384" s="363"/>
      <c r="AG384" s="363"/>
      <c r="AH384" s="363"/>
      <c r="AI384" s="363"/>
      <c r="AJ384" s="363"/>
      <c r="AK384" s="364">
        <v>0.2</v>
      </c>
      <c r="AL384" s="365"/>
      <c r="AM384" s="365"/>
      <c r="AN384" s="365"/>
      <c r="AO384" s="365"/>
      <c r="AP384" s="365"/>
      <c r="AQ384" s="227" t="s">
        <v>183</v>
      </c>
      <c r="AR384" s="227"/>
      <c r="AS384" s="227"/>
      <c r="AT384" s="227"/>
      <c r="AU384" s="218" t="s">
        <v>335</v>
      </c>
      <c r="AV384" s="219"/>
      <c r="AW384" s="219"/>
      <c r="AX384" s="220"/>
      <c r="AY384" s="72"/>
    </row>
    <row r="385" spans="1:51" customFormat="1" ht="24.75" customHeight="1">
      <c r="A385" s="221">
        <v>2</v>
      </c>
      <c r="B385" s="221">
        <v>1</v>
      </c>
      <c r="C385" s="363" t="s">
        <v>375</v>
      </c>
      <c r="D385" s="363"/>
      <c r="E385" s="363"/>
      <c r="F385" s="363"/>
      <c r="G385" s="363"/>
      <c r="H385" s="363"/>
      <c r="I385" s="363"/>
      <c r="J385" s="363"/>
      <c r="K385" s="363"/>
      <c r="L385" s="363"/>
      <c r="M385" s="363" t="s">
        <v>317</v>
      </c>
      <c r="N385" s="363"/>
      <c r="O385" s="363"/>
      <c r="P385" s="363"/>
      <c r="Q385" s="363"/>
      <c r="R385" s="363"/>
      <c r="S385" s="363"/>
      <c r="T385" s="363"/>
      <c r="U385" s="363"/>
      <c r="V385" s="363"/>
      <c r="W385" s="363"/>
      <c r="X385" s="363"/>
      <c r="Y385" s="363"/>
      <c r="Z385" s="363"/>
      <c r="AA385" s="363"/>
      <c r="AB385" s="363"/>
      <c r="AC385" s="363"/>
      <c r="AD385" s="363"/>
      <c r="AE385" s="363"/>
      <c r="AF385" s="363"/>
      <c r="AG385" s="363"/>
      <c r="AH385" s="363"/>
      <c r="AI385" s="363"/>
      <c r="AJ385" s="363"/>
      <c r="AK385" s="364">
        <v>0.1</v>
      </c>
      <c r="AL385" s="365"/>
      <c r="AM385" s="365"/>
      <c r="AN385" s="365"/>
      <c r="AO385" s="365"/>
      <c r="AP385" s="365"/>
      <c r="AQ385" s="227" t="s">
        <v>183</v>
      </c>
      <c r="AR385" s="227"/>
      <c r="AS385" s="227"/>
      <c r="AT385" s="227"/>
      <c r="AU385" s="218" t="s">
        <v>335</v>
      </c>
      <c r="AV385" s="219"/>
      <c r="AW385" s="219"/>
      <c r="AX385" s="220"/>
      <c r="AY385" s="72"/>
    </row>
    <row r="386" spans="1:51" customFormat="1" ht="24.75" customHeight="1">
      <c r="A386" s="221">
        <v>3</v>
      </c>
      <c r="B386" s="221">
        <v>1</v>
      </c>
      <c r="C386" s="363" t="s">
        <v>372</v>
      </c>
      <c r="D386" s="363"/>
      <c r="E386" s="363"/>
      <c r="F386" s="363"/>
      <c r="G386" s="363"/>
      <c r="H386" s="363"/>
      <c r="I386" s="363"/>
      <c r="J386" s="363"/>
      <c r="K386" s="363"/>
      <c r="L386" s="363"/>
      <c r="M386" s="363" t="s">
        <v>319</v>
      </c>
      <c r="N386" s="363"/>
      <c r="O386" s="363"/>
      <c r="P386" s="363"/>
      <c r="Q386" s="363"/>
      <c r="R386" s="363"/>
      <c r="S386" s="363"/>
      <c r="T386" s="363"/>
      <c r="U386" s="363"/>
      <c r="V386" s="363"/>
      <c r="W386" s="363"/>
      <c r="X386" s="363"/>
      <c r="Y386" s="363"/>
      <c r="Z386" s="363"/>
      <c r="AA386" s="363"/>
      <c r="AB386" s="363"/>
      <c r="AC386" s="363"/>
      <c r="AD386" s="363"/>
      <c r="AE386" s="363"/>
      <c r="AF386" s="363"/>
      <c r="AG386" s="363"/>
      <c r="AH386" s="363"/>
      <c r="AI386" s="363"/>
      <c r="AJ386" s="363"/>
      <c r="AK386" s="433">
        <v>0.05</v>
      </c>
      <c r="AL386" s="434"/>
      <c r="AM386" s="434"/>
      <c r="AN386" s="434"/>
      <c r="AO386" s="434"/>
      <c r="AP386" s="434"/>
      <c r="AQ386" s="227" t="s">
        <v>183</v>
      </c>
      <c r="AR386" s="227"/>
      <c r="AS386" s="227"/>
      <c r="AT386" s="227"/>
      <c r="AU386" s="218" t="s">
        <v>335</v>
      </c>
      <c r="AV386" s="219"/>
      <c r="AW386" s="219"/>
      <c r="AX386" s="220"/>
      <c r="AY386" s="72"/>
    </row>
    <row r="387" spans="1:51" customFormat="1" ht="24.75" customHeight="1">
      <c r="A387" s="221">
        <v>4</v>
      </c>
      <c r="B387" s="221">
        <v>1</v>
      </c>
      <c r="C387" s="363" t="s">
        <v>347</v>
      </c>
      <c r="D387" s="363"/>
      <c r="E387" s="363"/>
      <c r="F387" s="363"/>
      <c r="G387" s="363"/>
      <c r="H387" s="363"/>
      <c r="I387" s="363"/>
      <c r="J387" s="363"/>
      <c r="K387" s="363"/>
      <c r="L387" s="363"/>
      <c r="M387" s="363" t="s">
        <v>376</v>
      </c>
      <c r="N387" s="363"/>
      <c r="O387" s="363"/>
      <c r="P387" s="363"/>
      <c r="Q387" s="363"/>
      <c r="R387" s="363"/>
      <c r="S387" s="363"/>
      <c r="T387" s="363"/>
      <c r="U387" s="363"/>
      <c r="V387" s="363"/>
      <c r="W387" s="363"/>
      <c r="X387" s="363"/>
      <c r="Y387" s="363"/>
      <c r="Z387" s="363"/>
      <c r="AA387" s="363"/>
      <c r="AB387" s="363"/>
      <c r="AC387" s="363"/>
      <c r="AD387" s="363"/>
      <c r="AE387" s="363"/>
      <c r="AF387" s="363"/>
      <c r="AG387" s="363"/>
      <c r="AH387" s="363"/>
      <c r="AI387" s="363"/>
      <c r="AJ387" s="363"/>
      <c r="AK387" s="433">
        <v>0.01</v>
      </c>
      <c r="AL387" s="434"/>
      <c r="AM387" s="434"/>
      <c r="AN387" s="434"/>
      <c r="AO387" s="434"/>
      <c r="AP387" s="434"/>
      <c r="AQ387" s="227" t="s">
        <v>183</v>
      </c>
      <c r="AR387" s="227"/>
      <c r="AS387" s="227"/>
      <c r="AT387" s="227"/>
      <c r="AU387" s="218" t="s">
        <v>335</v>
      </c>
      <c r="AV387" s="219"/>
      <c r="AW387" s="219"/>
      <c r="AX387" s="220"/>
      <c r="AY387" s="72"/>
    </row>
    <row r="388" spans="1:51" customFormat="1" ht="24.75" customHeight="1">
      <c r="A388" s="221">
        <v>5</v>
      </c>
      <c r="B388" s="221">
        <v>1</v>
      </c>
      <c r="C388" s="363" t="s">
        <v>377</v>
      </c>
      <c r="D388" s="363"/>
      <c r="E388" s="363"/>
      <c r="F388" s="363"/>
      <c r="G388" s="363"/>
      <c r="H388" s="363"/>
      <c r="I388" s="363"/>
      <c r="J388" s="363"/>
      <c r="K388" s="363"/>
      <c r="L388" s="363"/>
      <c r="M388" s="363" t="s">
        <v>376</v>
      </c>
      <c r="N388" s="363"/>
      <c r="O388" s="363"/>
      <c r="P388" s="363"/>
      <c r="Q388" s="363"/>
      <c r="R388" s="363"/>
      <c r="S388" s="363"/>
      <c r="T388" s="363"/>
      <c r="U388" s="363"/>
      <c r="V388" s="363"/>
      <c r="W388" s="363"/>
      <c r="X388" s="363"/>
      <c r="Y388" s="363"/>
      <c r="Z388" s="363"/>
      <c r="AA388" s="363"/>
      <c r="AB388" s="363"/>
      <c r="AC388" s="363"/>
      <c r="AD388" s="363"/>
      <c r="AE388" s="363"/>
      <c r="AF388" s="363"/>
      <c r="AG388" s="363"/>
      <c r="AH388" s="363"/>
      <c r="AI388" s="363"/>
      <c r="AJ388" s="363"/>
      <c r="AK388" s="433">
        <v>0.01</v>
      </c>
      <c r="AL388" s="434"/>
      <c r="AM388" s="434"/>
      <c r="AN388" s="434"/>
      <c r="AO388" s="434"/>
      <c r="AP388" s="434"/>
      <c r="AQ388" s="227" t="s">
        <v>183</v>
      </c>
      <c r="AR388" s="227"/>
      <c r="AS388" s="227"/>
      <c r="AT388" s="227"/>
      <c r="AU388" s="218" t="s">
        <v>335</v>
      </c>
      <c r="AV388" s="219"/>
      <c r="AW388" s="219"/>
      <c r="AX388" s="220"/>
      <c r="AY388" s="72"/>
    </row>
    <row r="389" spans="1:51" s="29" customFormat="1" ht="14.25" customHeight="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103"/>
      <c r="AM389" s="104"/>
      <c r="AN389" s="104"/>
      <c r="AO389" s="104"/>
      <c r="AP389" s="104"/>
      <c r="AQ389" s="104"/>
      <c r="AR389" s="102"/>
      <c r="AS389" s="102"/>
      <c r="AT389" s="102"/>
      <c r="AU389" s="102"/>
      <c r="AV389" s="102"/>
      <c r="AW389" s="102"/>
      <c r="AX389" s="102"/>
      <c r="AY389" s="168"/>
    </row>
    <row r="390" spans="1:51" s="29" customFormat="1" ht="14.25" customHeight="1">
      <c r="B390" s="32"/>
      <c r="C390" s="32" t="s">
        <v>364</v>
      </c>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105"/>
      <c r="AM390" s="106"/>
      <c r="AN390" s="106"/>
      <c r="AO390" s="106"/>
      <c r="AP390" s="106"/>
      <c r="AQ390" s="106"/>
      <c r="AR390" s="102"/>
      <c r="AS390" s="102"/>
      <c r="AT390" s="102"/>
      <c r="AU390" s="102"/>
      <c r="AV390" s="102"/>
      <c r="AW390" s="102"/>
      <c r="AX390" s="102"/>
      <c r="AY390" s="168"/>
    </row>
    <row r="391" spans="1:51" customFormat="1" ht="24.75" customHeight="1">
      <c r="A391" s="221"/>
      <c r="B391" s="221"/>
      <c r="C391" s="359" t="s">
        <v>189</v>
      </c>
      <c r="D391" s="359"/>
      <c r="E391" s="359"/>
      <c r="F391" s="359"/>
      <c r="G391" s="359"/>
      <c r="H391" s="359"/>
      <c r="I391" s="359"/>
      <c r="J391" s="359"/>
      <c r="K391" s="359"/>
      <c r="L391" s="359"/>
      <c r="M391" s="359" t="s">
        <v>190</v>
      </c>
      <c r="N391" s="359"/>
      <c r="O391" s="359"/>
      <c r="P391" s="359"/>
      <c r="Q391" s="359"/>
      <c r="R391" s="359"/>
      <c r="S391" s="359"/>
      <c r="T391" s="359"/>
      <c r="U391" s="359"/>
      <c r="V391" s="359"/>
      <c r="W391" s="359"/>
      <c r="X391" s="359"/>
      <c r="Y391" s="359"/>
      <c r="Z391" s="359"/>
      <c r="AA391" s="359"/>
      <c r="AB391" s="359"/>
      <c r="AC391" s="359"/>
      <c r="AD391" s="359"/>
      <c r="AE391" s="359"/>
      <c r="AF391" s="359"/>
      <c r="AG391" s="359"/>
      <c r="AH391" s="359"/>
      <c r="AI391" s="359"/>
      <c r="AJ391" s="359"/>
      <c r="AK391" s="360" t="s">
        <v>191</v>
      </c>
      <c r="AL391" s="361"/>
      <c r="AM391" s="361"/>
      <c r="AN391" s="361"/>
      <c r="AO391" s="361"/>
      <c r="AP391" s="362"/>
      <c r="AQ391" s="354" t="s">
        <v>91</v>
      </c>
      <c r="AR391" s="355"/>
      <c r="AS391" s="355"/>
      <c r="AT391" s="356"/>
      <c r="AU391" s="354" t="s">
        <v>92</v>
      </c>
      <c r="AV391" s="355"/>
      <c r="AW391" s="355"/>
      <c r="AX391" s="356"/>
      <c r="AY391" s="72"/>
    </row>
    <row r="392" spans="1:51" customFormat="1" ht="24.75" customHeight="1">
      <c r="A392" s="221">
        <v>1</v>
      </c>
      <c r="B392" s="221">
        <v>1</v>
      </c>
      <c r="C392" s="363" t="s">
        <v>378</v>
      </c>
      <c r="D392" s="363"/>
      <c r="E392" s="363"/>
      <c r="F392" s="363"/>
      <c r="G392" s="363"/>
      <c r="H392" s="363"/>
      <c r="I392" s="363"/>
      <c r="J392" s="363"/>
      <c r="K392" s="363"/>
      <c r="L392" s="363"/>
      <c r="M392" s="363" t="s">
        <v>323</v>
      </c>
      <c r="N392" s="363"/>
      <c r="O392" s="363"/>
      <c r="P392" s="363"/>
      <c r="Q392" s="363"/>
      <c r="R392" s="363"/>
      <c r="S392" s="363"/>
      <c r="T392" s="363"/>
      <c r="U392" s="363"/>
      <c r="V392" s="363"/>
      <c r="W392" s="363"/>
      <c r="X392" s="363"/>
      <c r="Y392" s="363"/>
      <c r="Z392" s="363"/>
      <c r="AA392" s="363"/>
      <c r="AB392" s="363"/>
      <c r="AC392" s="363"/>
      <c r="AD392" s="363"/>
      <c r="AE392" s="363"/>
      <c r="AF392" s="363"/>
      <c r="AG392" s="363"/>
      <c r="AH392" s="363"/>
      <c r="AI392" s="363"/>
      <c r="AJ392" s="363"/>
      <c r="AK392" s="364">
        <v>0.2</v>
      </c>
      <c r="AL392" s="365"/>
      <c r="AM392" s="365"/>
      <c r="AN392" s="365"/>
      <c r="AO392" s="365"/>
      <c r="AP392" s="365"/>
      <c r="AQ392" s="227"/>
      <c r="AR392" s="227"/>
      <c r="AS392" s="227"/>
      <c r="AT392" s="227"/>
      <c r="AU392" s="218" t="s">
        <v>335</v>
      </c>
      <c r="AV392" s="219"/>
      <c r="AW392" s="219"/>
      <c r="AX392" s="220"/>
      <c r="AY392" s="72"/>
    </row>
    <row r="393" spans="1:51" s="29" customFormat="1" ht="14.25" customHeight="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105"/>
      <c r="AM393" s="106"/>
      <c r="AN393" s="106"/>
      <c r="AO393" s="106"/>
      <c r="AP393" s="106"/>
      <c r="AQ393" s="106"/>
      <c r="AR393" s="102"/>
      <c r="AS393" s="102"/>
      <c r="AT393" s="102"/>
      <c r="AU393" s="102"/>
      <c r="AV393" s="102"/>
      <c r="AW393" s="102"/>
      <c r="AX393" s="102"/>
      <c r="AY393" s="168"/>
    </row>
    <row r="394" spans="1:51" s="29" customFormat="1" ht="14.25" customHeight="1">
      <c r="B394" s="32"/>
      <c r="C394" s="32" t="s">
        <v>365</v>
      </c>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105"/>
      <c r="AM394" s="106"/>
      <c r="AN394" s="106"/>
      <c r="AO394" s="106"/>
      <c r="AP394" s="106"/>
      <c r="AQ394" s="106"/>
      <c r="AR394" s="102"/>
      <c r="AS394" s="102"/>
      <c r="AT394" s="102"/>
      <c r="AU394" s="102"/>
      <c r="AV394" s="102"/>
      <c r="AW394" s="102"/>
      <c r="AX394" s="102"/>
      <c r="AY394" s="168"/>
    </row>
    <row r="395" spans="1:51" customFormat="1" ht="24.75" customHeight="1">
      <c r="A395" s="221"/>
      <c r="B395" s="221"/>
      <c r="C395" s="359" t="s">
        <v>189</v>
      </c>
      <c r="D395" s="359"/>
      <c r="E395" s="359"/>
      <c r="F395" s="359"/>
      <c r="G395" s="359"/>
      <c r="H395" s="359"/>
      <c r="I395" s="359"/>
      <c r="J395" s="359"/>
      <c r="K395" s="359"/>
      <c r="L395" s="359"/>
      <c r="M395" s="359" t="s">
        <v>190</v>
      </c>
      <c r="N395" s="359"/>
      <c r="O395" s="359"/>
      <c r="P395" s="359"/>
      <c r="Q395" s="359"/>
      <c r="R395" s="359"/>
      <c r="S395" s="359"/>
      <c r="T395" s="359"/>
      <c r="U395" s="359"/>
      <c r="V395" s="359"/>
      <c r="W395" s="359"/>
      <c r="X395" s="359"/>
      <c r="Y395" s="359"/>
      <c r="Z395" s="359"/>
      <c r="AA395" s="359"/>
      <c r="AB395" s="359"/>
      <c r="AC395" s="359"/>
      <c r="AD395" s="359"/>
      <c r="AE395" s="359"/>
      <c r="AF395" s="359"/>
      <c r="AG395" s="359"/>
      <c r="AH395" s="359"/>
      <c r="AI395" s="359"/>
      <c r="AJ395" s="359"/>
      <c r="AK395" s="360" t="s">
        <v>191</v>
      </c>
      <c r="AL395" s="361"/>
      <c r="AM395" s="361"/>
      <c r="AN395" s="361"/>
      <c r="AO395" s="361"/>
      <c r="AP395" s="362"/>
      <c r="AQ395" s="354" t="s">
        <v>91</v>
      </c>
      <c r="AR395" s="355"/>
      <c r="AS395" s="355"/>
      <c r="AT395" s="356"/>
      <c r="AU395" s="354" t="s">
        <v>92</v>
      </c>
      <c r="AV395" s="355"/>
      <c r="AW395" s="355"/>
      <c r="AX395" s="356"/>
      <c r="AY395" s="72"/>
    </row>
    <row r="396" spans="1:51" customFormat="1" ht="24.75" customHeight="1">
      <c r="A396" s="221">
        <v>1</v>
      </c>
      <c r="B396" s="221">
        <v>1</v>
      </c>
      <c r="C396" s="363" t="s">
        <v>379</v>
      </c>
      <c r="D396" s="363"/>
      <c r="E396" s="363"/>
      <c r="F396" s="363"/>
      <c r="G396" s="363"/>
      <c r="H396" s="363"/>
      <c r="I396" s="363"/>
      <c r="J396" s="363"/>
      <c r="K396" s="363"/>
      <c r="L396" s="363"/>
      <c r="M396" s="363" t="s">
        <v>327</v>
      </c>
      <c r="N396" s="363"/>
      <c r="O396" s="363"/>
      <c r="P396" s="363"/>
      <c r="Q396" s="363"/>
      <c r="R396" s="363"/>
      <c r="S396" s="363"/>
      <c r="T396" s="363"/>
      <c r="U396" s="363"/>
      <c r="V396" s="363"/>
      <c r="W396" s="363"/>
      <c r="X396" s="363"/>
      <c r="Y396" s="363"/>
      <c r="Z396" s="363"/>
      <c r="AA396" s="363"/>
      <c r="AB396" s="363"/>
      <c r="AC396" s="363"/>
      <c r="AD396" s="363"/>
      <c r="AE396" s="363"/>
      <c r="AF396" s="363"/>
      <c r="AG396" s="363"/>
      <c r="AH396" s="363"/>
      <c r="AI396" s="363"/>
      <c r="AJ396" s="363"/>
      <c r="AK396" s="433">
        <v>0.04</v>
      </c>
      <c r="AL396" s="434"/>
      <c r="AM396" s="434"/>
      <c r="AN396" s="434"/>
      <c r="AO396" s="434"/>
      <c r="AP396" s="434"/>
      <c r="AQ396" s="227" t="s">
        <v>183</v>
      </c>
      <c r="AR396" s="227"/>
      <c r="AS396" s="227"/>
      <c r="AT396" s="227"/>
      <c r="AU396" s="218" t="s">
        <v>335</v>
      </c>
      <c r="AV396" s="219"/>
      <c r="AW396" s="219"/>
      <c r="AX396" s="220"/>
      <c r="AY396" s="72"/>
    </row>
    <row r="397" spans="1:51" s="29" customFormat="1" ht="14.25" customHeight="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103"/>
      <c r="AM397" s="104"/>
      <c r="AN397" s="104"/>
      <c r="AO397" s="104"/>
      <c r="AP397" s="104"/>
      <c r="AQ397" s="104"/>
      <c r="AR397" s="102"/>
      <c r="AS397" s="102"/>
      <c r="AT397" s="102"/>
      <c r="AU397" s="102"/>
      <c r="AV397" s="102"/>
      <c r="AW397" s="102"/>
      <c r="AX397" s="102"/>
      <c r="AY397" s="168"/>
    </row>
    <row r="398" spans="1:51" s="29" customFormat="1" ht="14.25" customHeight="1">
      <c r="B398" s="32"/>
      <c r="C398" s="32" t="s">
        <v>366</v>
      </c>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105"/>
      <c r="AM398" s="106"/>
      <c r="AN398" s="106"/>
      <c r="AO398" s="106"/>
      <c r="AP398" s="106"/>
      <c r="AQ398" s="106"/>
      <c r="AR398" s="102"/>
      <c r="AS398" s="102"/>
      <c r="AT398" s="102"/>
      <c r="AU398" s="102"/>
      <c r="AV398" s="102"/>
      <c r="AW398" s="102"/>
      <c r="AX398" s="102"/>
      <c r="AY398" s="168"/>
    </row>
    <row r="399" spans="1:51" customFormat="1" ht="24.75" customHeight="1">
      <c r="A399" s="221"/>
      <c r="B399" s="221"/>
      <c r="C399" s="359" t="s">
        <v>189</v>
      </c>
      <c r="D399" s="359"/>
      <c r="E399" s="359"/>
      <c r="F399" s="359"/>
      <c r="G399" s="359"/>
      <c r="H399" s="359"/>
      <c r="I399" s="359"/>
      <c r="J399" s="359"/>
      <c r="K399" s="359"/>
      <c r="L399" s="359"/>
      <c r="M399" s="359" t="s">
        <v>190</v>
      </c>
      <c r="N399" s="359"/>
      <c r="O399" s="359"/>
      <c r="P399" s="359"/>
      <c r="Q399" s="359"/>
      <c r="R399" s="359"/>
      <c r="S399" s="359"/>
      <c r="T399" s="359"/>
      <c r="U399" s="359"/>
      <c r="V399" s="359"/>
      <c r="W399" s="359"/>
      <c r="X399" s="359"/>
      <c r="Y399" s="359"/>
      <c r="Z399" s="359"/>
      <c r="AA399" s="359"/>
      <c r="AB399" s="359"/>
      <c r="AC399" s="359"/>
      <c r="AD399" s="359"/>
      <c r="AE399" s="359"/>
      <c r="AF399" s="359"/>
      <c r="AG399" s="359"/>
      <c r="AH399" s="359"/>
      <c r="AI399" s="359"/>
      <c r="AJ399" s="359"/>
      <c r="AK399" s="360" t="s">
        <v>191</v>
      </c>
      <c r="AL399" s="361"/>
      <c r="AM399" s="361"/>
      <c r="AN399" s="361"/>
      <c r="AO399" s="361"/>
      <c r="AP399" s="362"/>
      <c r="AQ399" s="354" t="s">
        <v>91</v>
      </c>
      <c r="AR399" s="355"/>
      <c r="AS399" s="355"/>
      <c r="AT399" s="356"/>
      <c r="AU399" s="354" t="s">
        <v>92</v>
      </c>
      <c r="AV399" s="355"/>
      <c r="AW399" s="355"/>
      <c r="AX399" s="356"/>
      <c r="AY399" s="72"/>
    </row>
    <row r="400" spans="1:51" customFormat="1" ht="24.75" customHeight="1">
      <c r="A400" s="221">
        <v>1</v>
      </c>
      <c r="B400" s="221">
        <v>1</v>
      </c>
      <c r="C400" s="363" t="s">
        <v>380</v>
      </c>
      <c r="D400" s="363"/>
      <c r="E400" s="363"/>
      <c r="F400" s="363"/>
      <c r="G400" s="363"/>
      <c r="H400" s="363"/>
      <c r="I400" s="363"/>
      <c r="J400" s="363"/>
      <c r="K400" s="363"/>
      <c r="L400" s="363"/>
      <c r="M400" s="363" t="s">
        <v>330</v>
      </c>
      <c r="N400" s="363"/>
      <c r="O400" s="363"/>
      <c r="P400" s="363"/>
      <c r="Q400" s="363"/>
      <c r="R400" s="363"/>
      <c r="S400" s="363"/>
      <c r="T400" s="363"/>
      <c r="U400" s="363"/>
      <c r="V400" s="363"/>
      <c r="W400" s="363"/>
      <c r="X400" s="363"/>
      <c r="Y400" s="363"/>
      <c r="Z400" s="363"/>
      <c r="AA400" s="363"/>
      <c r="AB400" s="363"/>
      <c r="AC400" s="363"/>
      <c r="AD400" s="363"/>
      <c r="AE400" s="363"/>
      <c r="AF400" s="363"/>
      <c r="AG400" s="363"/>
      <c r="AH400" s="363"/>
      <c r="AI400" s="363"/>
      <c r="AJ400" s="363"/>
      <c r="AK400" s="433">
        <v>0.03</v>
      </c>
      <c r="AL400" s="434"/>
      <c r="AM400" s="434"/>
      <c r="AN400" s="434"/>
      <c r="AO400" s="434"/>
      <c r="AP400" s="434"/>
      <c r="AQ400" s="227" t="s">
        <v>183</v>
      </c>
      <c r="AR400" s="227"/>
      <c r="AS400" s="227"/>
      <c r="AT400" s="227"/>
      <c r="AU400" s="218" t="s">
        <v>335</v>
      </c>
      <c r="AV400" s="219"/>
      <c r="AW400" s="219"/>
      <c r="AX400" s="220"/>
      <c r="AY400" s="72"/>
    </row>
    <row r="401" spans="1:51" s="29" customFormat="1" ht="14.25" customHeight="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103"/>
      <c r="AM401" s="104"/>
      <c r="AN401" s="104"/>
      <c r="AO401" s="104"/>
      <c r="AP401" s="104"/>
      <c r="AQ401" s="104"/>
      <c r="AR401" s="102"/>
      <c r="AS401" s="102"/>
      <c r="AT401" s="102"/>
      <c r="AU401" s="102"/>
      <c r="AV401" s="102"/>
      <c r="AW401" s="102"/>
      <c r="AX401" s="102"/>
      <c r="AY401" s="168"/>
    </row>
    <row r="402" spans="1:51" s="29" customFormat="1" ht="14.25" customHeight="1">
      <c r="C402" s="29" t="s">
        <v>367</v>
      </c>
      <c r="AY402" s="168"/>
    </row>
    <row r="403" spans="1:51" customFormat="1" ht="24.75" customHeight="1">
      <c r="A403" s="221"/>
      <c r="B403" s="221"/>
      <c r="C403" s="359" t="s">
        <v>189</v>
      </c>
      <c r="D403" s="359"/>
      <c r="E403" s="359"/>
      <c r="F403" s="359"/>
      <c r="G403" s="359"/>
      <c r="H403" s="359"/>
      <c r="I403" s="359"/>
      <c r="J403" s="359"/>
      <c r="K403" s="359"/>
      <c r="L403" s="359"/>
      <c r="M403" s="359" t="s">
        <v>190</v>
      </c>
      <c r="N403" s="359"/>
      <c r="O403" s="359"/>
      <c r="P403" s="359"/>
      <c r="Q403" s="359"/>
      <c r="R403" s="359"/>
      <c r="S403" s="359"/>
      <c r="T403" s="359"/>
      <c r="U403" s="359"/>
      <c r="V403" s="359"/>
      <c r="W403" s="359"/>
      <c r="X403" s="359"/>
      <c r="Y403" s="359"/>
      <c r="Z403" s="359"/>
      <c r="AA403" s="359"/>
      <c r="AB403" s="359"/>
      <c r="AC403" s="359"/>
      <c r="AD403" s="359"/>
      <c r="AE403" s="359"/>
      <c r="AF403" s="359"/>
      <c r="AG403" s="359"/>
      <c r="AH403" s="359"/>
      <c r="AI403" s="359"/>
      <c r="AJ403" s="359"/>
      <c r="AK403" s="360" t="s">
        <v>191</v>
      </c>
      <c r="AL403" s="361"/>
      <c r="AM403" s="361"/>
      <c r="AN403" s="361"/>
      <c r="AO403" s="361"/>
      <c r="AP403" s="362"/>
      <c r="AQ403" s="354" t="s">
        <v>91</v>
      </c>
      <c r="AR403" s="355"/>
      <c r="AS403" s="355"/>
      <c r="AT403" s="356"/>
      <c r="AU403" s="354" t="s">
        <v>92</v>
      </c>
      <c r="AV403" s="355"/>
      <c r="AW403" s="355"/>
      <c r="AX403" s="356"/>
      <c r="AY403" s="72"/>
    </row>
    <row r="404" spans="1:51" customFormat="1" ht="24.75" customHeight="1">
      <c r="A404" s="221">
        <v>1</v>
      </c>
      <c r="B404" s="221">
        <v>1</v>
      </c>
      <c r="C404" s="366" t="s">
        <v>381</v>
      </c>
      <c r="D404" s="367"/>
      <c r="E404" s="367"/>
      <c r="F404" s="367"/>
      <c r="G404" s="367"/>
      <c r="H404" s="367"/>
      <c r="I404" s="367"/>
      <c r="J404" s="367"/>
      <c r="K404" s="367"/>
      <c r="L404" s="368"/>
      <c r="M404" s="366" t="s">
        <v>329</v>
      </c>
      <c r="N404" s="367"/>
      <c r="O404" s="367"/>
      <c r="P404" s="367"/>
      <c r="Q404" s="367"/>
      <c r="R404" s="367"/>
      <c r="S404" s="367"/>
      <c r="T404" s="367"/>
      <c r="U404" s="367"/>
      <c r="V404" s="367"/>
      <c r="W404" s="367"/>
      <c r="X404" s="367"/>
      <c r="Y404" s="367"/>
      <c r="Z404" s="367"/>
      <c r="AA404" s="367"/>
      <c r="AB404" s="367"/>
      <c r="AC404" s="367"/>
      <c r="AD404" s="367"/>
      <c r="AE404" s="367"/>
      <c r="AF404" s="367"/>
      <c r="AG404" s="367"/>
      <c r="AH404" s="367"/>
      <c r="AI404" s="367"/>
      <c r="AJ404" s="368"/>
      <c r="AK404" s="369">
        <v>0.01</v>
      </c>
      <c r="AL404" s="370"/>
      <c r="AM404" s="370"/>
      <c r="AN404" s="370"/>
      <c r="AO404" s="370"/>
      <c r="AP404" s="370"/>
      <c r="AQ404" s="227" t="s">
        <v>183</v>
      </c>
      <c r="AR404" s="227"/>
      <c r="AS404" s="227"/>
      <c r="AT404" s="227"/>
      <c r="AU404" s="218" t="s">
        <v>335</v>
      </c>
      <c r="AV404" s="219"/>
      <c r="AW404" s="219"/>
      <c r="AX404" s="220"/>
      <c r="AY404" s="72"/>
    </row>
    <row r="405" spans="1:51" s="29" customFormat="1" ht="14.25" customHeight="1">
      <c r="B405" s="32"/>
      <c r="C405" s="32"/>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100"/>
      <c r="AM405" s="101"/>
      <c r="AN405" s="101"/>
      <c r="AO405" s="101"/>
      <c r="AP405" s="101"/>
      <c r="AQ405" s="101"/>
      <c r="AR405" s="102"/>
      <c r="AS405" s="102"/>
      <c r="AT405" s="102"/>
      <c r="AU405" s="102"/>
      <c r="AV405" s="102"/>
      <c r="AW405" s="102"/>
      <c r="AX405" s="102"/>
      <c r="AY405" s="168"/>
    </row>
    <row r="406" spans="1:51" s="29" customFormat="1" ht="14.25" customHeight="1">
      <c r="A406" s="33"/>
      <c r="B406" s="33"/>
      <c r="C406" s="44" t="s">
        <v>422</v>
      </c>
      <c r="D406" s="44"/>
      <c r="E406" s="44"/>
      <c r="F406" s="44"/>
      <c r="G406" s="44"/>
      <c r="H406" s="44"/>
      <c r="I406" s="44"/>
      <c r="J406" s="44"/>
      <c r="K406" s="34"/>
      <c r="L406" s="35"/>
      <c r="M406" s="35"/>
      <c r="N406" s="35"/>
      <c r="O406" s="35"/>
      <c r="P406" s="35"/>
      <c r="Q406" s="35"/>
      <c r="R406" s="35"/>
      <c r="S406" s="44"/>
      <c r="T406" s="44"/>
      <c r="U406" s="44"/>
      <c r="V406" s="44"/>
      <c r="W406" s="44"/>
      <c r="X406" s="44"/>
      <c r="Y406" s="44"/>
      <c r="Z406" s="44"/>
      <c r="AA406" s="36"/>
      <c r="AB406" s="36"/>
      <c r="AC406" s="36"/>
      <c r="AD406" s="36"/>
      <c r="AE406" s="36"/>
      <c r="AF406" s="36"/>
      <c r="AG406" s="36"/>
      <c r="AH406" s="36"/>
      <c r="AI406" s="44"/>
      <c r="AJ406" s="44"/>
      <c r="AK406" s="44"/>
      <c r="AL406" s="44"/>
      <c r="AM406" s="44"/>
      <c r="AN406" s="44"/>
      <c r="AO406" s="44"/>
      <c r="AP406" s="44"/>
      <c r="AQ406" s="33"/>
      <c r="AR406" s="33"/>
      <c r="AS406" s="33"/>
      <c r="AT406" s="33"/>
      <c r="AU406" s="33"/>
      <c r="AV406" s="33"/>
      <c r="AW406" s="33"/>
      <c r="AX406" s="33"/>
      <c r="AY406" s="168"/>
    </row>
    <row r="407" spans="1:51" customFormat="1" ht="24.75" customHeight="1">
      <c r="A407" s="221"/>
      <c r="B407" s="221"/>
      <c r="C407" s="359" t="s">
        <v>189</v>
      </c>
      <c r="D407" s="359"/>
      <c r="E407" s="359"/>
      <c r="F407" s="359"/>
      <c r="G407" s="359"/>
      <c r="H407" s="359"/>
      <c r="I407" s="359"/>
      <c r="J407" s="359"/>
      <c r="K407" s="359"/>
      <c r="L407" s="359"/>
      <c r="M407" s="359" t="s">
        <v>190</v>
      </c>
      <c r="N407" s="359"/>
      <c r="O407" s="359"/>
      <c r="P407" s="359"/>
      <c r="Q407" s="359"/>
      <c r="R407" s="359"/>
      <c r="S407" s="359"/>
      <c r="T407" s="359"/>
      <c r="U407" s="359"/>
      <c r="V407" s="359"/>
      <c r="W407" s="359"/>
      <c r="X407" s="359"/>
      <c r="Y407" s="359"/>
      <c r="Z407" s="359"/>
      <c r="AA407" s="359"/>
      <c r="AB407" s="359"/>
      <c r="AC407" s="359"/>
      <c r="AD407" s="359"/>
      <c r="AE407" s="359"/>
      <c r="AF407" s="359"/>
      <c r="AG407" s="359"/>
      <c r="AH407" s="359"/>
      <c r="AI407" s="359"/>
      <c r="AJ407" s="359"/>
      <c r="AK407" s="360" t="s">
        <v>191</v>
      </c>
      <c r="AL407" s="361"/>
      <c r="AM407" s="361"/>
      <c r="AN407" s="361"/>
      <c r="AO407" s="361"/>
      <c r="AP407" s="362"/>
      <c r="AQ407" s="354" t="s">
        <v>91</v>
      </c>
      <c r="AR407" s="355"/>
      <c r="AS407" s="355"/>
      <c r="AT407" s="356"/>
      <c r="AU407" s="354" t="s">
        <v>92</v>
      </c>
      <c r="AV407" s="355"/>
      <c r="AW407" s="355"/>
      <c r="AX407" s="356"/>
      <c r="AY407" s="72"/>
    </row>
    <row r="408" spans="1:51" customFormat="1" ht="24.75" customHeight="1">
      <c r="A408" s="221">
        <v>1</v>
      </c>
      <c r="B408" s="221">
        <v>1</v>
      </c>
      <c r="C408" s="366" t="s">
        <v>423</v>
      </c>
      <c r="D408" s="367"/>
      <c r="E408" s="367"/>
      <c r="F408" s="367"/>
      <c r="G408" s="367"/>
      <c r="H408" s="367"/>
      <c r="I408" s="367"/>
      <c r="J408" s="367"/>
      <c r="K408" s="367"/>
      <c r="L408" s="368"/>
      <c r="M408" s="366" t="s">
        <v>424</v>
      </c>
      <c r="N408" s="367"/>
      <c r="O408" s="367"/>
      <c r="P408" s="367"/>
      <c r="Q408" s="367"/>
      <c r="R408" s="367"/>
      <c r="S408" s="367"/>
      <c r="T408" s="367"/>
      <c r="U408" s="367"/>
      <c r="V408" s="367"/>
      <c r="W408" s="367"/>
      <c r="X408" s="367"/>
      <c r="Y408" s="367"/>
      <c r="Z408" s="367"/>
      <c r="AA408" s="367"/>
      <c r="AB408" s="367"/>
      <c r="AC408" s="367"/>
      <c r="AD408" s="367"/>
      <c r="AE408" s="367"/>
      <c r="AF408" s="367"/>
      <c r="AG408" s="367"/>
      <c r="AH408" s="367"/>
      <c r="AI408" s="367"/>
      <c r="AJ408" s="368"/>
      <c r="AK408" s="369">
        <v>0.1</v>
      </c>
      <c r="AL408" s="370"/>
      <c r="AM408" s="370"/>
      <c r="AN408" s="370"/>
      <c r="AO408" s="370"/>
      <c r="AP408" s="370"/>
      <c r="AQ408" s="227" t="s">
        <v>183</v>
      </c>
      <c r="AR408" s="227"/>
      <c r="AS408" s="227"/>
      <c r="AT408" s="227"/>
      <c r="AU408" s="218" t="s">
        <v>335</v>
      </c>
      <c r="AV408" s="219"/>
      <c r="AW408" s="219"/>
      <c r="AX408" s="220"/>
      <c r="AY408" s="72"/>
    </row>
    <row r="409" spans="1:51" customFormat="1" ht="24.75" customHeight="1">
      <c r="A409" s="221">
        <v>2</v>
      </c>
      <c r="B409" s="221">
        <v>1</v>
      </c>
      <c r="C409" s="366" t="s">
        <v>423</v>
      </c>
      <c r="D409" s="367"/>
      <c r="E409" s="367"/>
      <c r="F409" s="367"/>
      <c r="G409" s="367"/>
      <c r="H409" s="367"/>
      <c r="I409" s="367"/>
      <c r="J409" s="367"/>
      <c r="K409" s="367"/>
      <c r="L409" s="368"/>
      <c r="M409" s="366" t="s">
        <v>425</v>
      </c>
      <c r="N409" s="367"/>
      <c r="O409" s="367"/>
      <c r="P409" s="367"/>
      <c r="Q409" s="367"/>
      <c r="R409" s="367"/>
      <c r="S409" s="367"/>
      <c r="T409" s="367"/>
      <c r="U409" s="367"/>
      <c r="V409" s="367"/>
      <c r="W409" s="367"/>
      <c r="X409" s="367"/>
      <c r="Y409" s="367"/>
      <c r="Z409" s="367"/>
      <c r="AA409" s="367"/>
      <c r="AB409" s="367"/>
      <c r="AC409" s="367"/>
      <c r="AD409" s="367"/>
      <c r="AE409" s="367"/>
      <c r="AF409" s="367"/>
      <c r="AG409" s="367"/>
      <c r="AH409" s="367"/>
      <c r="AI409" s="367"/>
      <c r="AJ409" s="368"/>
      <c r="AK409" s="369">
        <v>0.2</v>
      </c>
      <c r="AL409" s="370"/>
      <c r="AM409" s="370"/>
      <c r="AN409" s="370"/>
      <c r="AO409" s="370"/>
      <c r="AP409" s="370"/>
      <c r="AQ409" s="227" t="s">
        <v>183</v>
      </c>
      <c r="AR409" s="227"/>
      <c r="AS409" s="227"/>
      <c r="AT409" s="227"/>
      <c r="AU409" s="218" t="s">
        <v>335</v>
      </c>
      <c r="AV409" s="219"/>
      <c r="AW409" s="219"/>
      <c r="AX409" s="220"/>
      <c r="AY409" s="72"/>
    </row>
    <row r="410" spans="1:51" customFormat="1" ht="24.75" customHeight="1">
      <c r="A410" s="221">
        <v>3</v>
      </c>
      <c r="B410" s="221">
        <v>1</v>
      </c>
      <c r="C410" s="366" t="s">
        <v>423</v>
      </c>
      <c r="D410" s="367"/>
      <c r="E410" s="367"/>
      <c r="F410" s="367"/>
      <c r="G410" s="367"/>
      <c r="H410" s="367"/>
      <c r="I410" s="367"/>
      <c r="J410" s="367"/>
      <c r="K410" s="367"/>
      <c r="L410" s="368"/>
      <c r="M410" s="366" t="s">
        <v>426</v>
      </c>
      <c r="N410" s="367"/>
      <c r="O410" s="367"/>
      <c r="P410" s="367"/>
      <c r="Q410" s="367"/>
      <c r="R410" s="367"/>
      <c r="S410" s="367"/>
      <c r="T410" s="367"/>
      <c r="U410" s="367"/>
      <c r="V410" s="367"/>
      <c r="W410" s="367"/>
      <c r="X410" s="367"/>
      <c r="Y410" s="367"/>
      <c r="Z410" s="367"/>
      <c r="AA410" s="367"/>
      <c r="AB410" s="367"/>
      <c r="AC410" s="367"/>
      <c r="AD410" s="367"/>
      <c r="AE410" s="367"/>
      <c r="AF410" s="367"/>
      <c r="AG410" s="367"/>
      <c r="AH410" s="367"/>
      <c r="AI410" s="367"/>
      <c r="AJ410" s="368"/>
      <c r="AK410" s="369">
        <v>0.2</v>
      </c>
      <c r="AL410" s="370"/>
      <c r="AM410" s="370"/>
      <c r="AN410" s="370"/>
      <c r="AO410" s="370"/>
      <c r="AP410" s="370"/>
      <c r="AQ410" s="227" t="s">
        <v>183</v>
      </c>
      <c r="AR410" s="227"/>
      <c r="AS410" s="227"/>
      <c r="AT410" s="227"/>
      <c r="AU410" s="218" t="s">
        <v>335</v>
      </c>
      <c r="AV410" s="219"/>
      <c r="AW410" s="219"/>
      <c r="AX410" s="220"/>
      <c r="AY410" s="72"/>
    </row>
    <row r="411" spans="1:51" customFormat="1" ht="24.75" customHeight="1">
      <c r="A411" s="221">
        <v>4</v>
      </c>
      <c r="B411" s="221">
        <v>1</v>
      </c>
      <c r="C411" s="366" t="s">
        <v>423</v>
      </c>
      <c r="D411" s="367"/>
      <c r="E411" s="367"/>
      <c r="F411" s="367"/>
      <c r="G411" s="367"/>
      <c r="H411" s="367"/>
      <c r="I411" s="367"/>
      <c r="J411" s="367"/>
      <c r="K411" s="367"/>
      <c r="L411" s="368"/>
      <c r="M411" s="366" t="s">
        <v>427</v>
      </c>
      <c r="N411" s="367"/>
      <c r="O411" s="367"/>
      <c r="P411" s="367"/>
      <c r="Q411" s="367"/>
      <c r="R411" s="367"/>
      <c r="S411" s="367"/>
      <c r="T411" s="367"/>
      <c r="U411" s="367"/>
      <c r="V411" s="367"/>
      <c r="W411" s="367"/>
      <c r="X411" s="367"/>
      <c r="Y411" s="367"/>
      <c r="Z411" s="367"/>
      <c r="AA411" s="367"/>
      <c r="AB411" s="367"/>
      <c r="AC411" s="367"/>
      <c r="AD411" s="367"/>
      <c r="AE411" s="367"/>
      <c r="AF411" s="367"/>
      <c r="AG411" s="367"/>
      <c r="AH411" s="367"/>
      <c r="AI411" s="367"/>
      <c r="AJ411" s="368"/>
      <c r="AK411" s="369">
        <v>0.2</v>
      </c>
      <c r="AL411" s="370"/>
      <c r="AM411" s="370"/>
      <c r="AN411" s="370"/>
      <c r="AO411" s="370"/>
      <c r="AP411" s="370"/>
      <c r="AQ411" s="227" t="s">
        <v>183</v>
      </c>
      <c r="AR411" s="227"/>
      <c r="AS411" s="227"/>
      <c r="AT411" s="227"/>
      <c r="AU411" s="218" t="s">
        <v>335</v>
      </c>
      <c r="AV411" s="219"/>
      <c r="AW411" s="219"/>
      <c r="AX411" s="220"/>
      <c r="AY411" s="72"/>
    </row>
    <row r="412" spans="1:51" customFormat="1" ht="24.75" customHeight="1">
      <c r="A412" s="221">
        <v>5</v>
      </c>
      <c r="B412" s="221">
        <v>1</v>
      </c>
      <c r="C412" s="366" t="s">
        <v>423</v>
      </c>
      <c r="D412" s="367"/>
      <c r="E412" s="367"/>
      <c r="F412" s="367"/>
      <c r="G412" s="367"/>
      <c r="H412" s="367"/>
      <c r="I412" s="367"/>
      <c r="J412" s="367"/>
      <c r="K412" s="367"/>
      <c r="L412" s="368"/>
      <c r="M412" s="366" t="s">
        <v>428</v>
      </c>
      <c r="N412" s="367"/>
      <c r="O412" s="367"/>
      <c r="P412" s="367"/>
      <c r="Q412" s="367"/>
      <c r="R412" s="367"/>
      <c r="S412" s="367"/>
      <c r="T412" s="367"/>
      <c r="U412" s="367"/>
      <c r="V412" s="367"/>
      <c r="W412" s="367"/>
      <c r="X412" s="367"/>
      <c r="Y412" s="367"/>
      <c r="Z412" s="367"/>
      <c r="AA412" s="367"/>
      <c r="AB412" s="367"/>
      <c r="AC412" s="367"/>
      <c r="AD412" s="367"/>
      <c r="AE412" s="367"/>
      <c r="AF412" s="367"/>
      <c r="AG412" s="367"/>
      <c r="AH412" s="367"/>
      <c r="AI412" s="367"/>
      <c r="AJ412" s="368"/>
      <c r="AK412" s="369">
        <v>0.1</v>
      </c>
      <c r="AL412" s="370"/>
      <c r="AM412" s="370"/>
      <c r="AN412" s="370"/>
      <c r="AO412" s="370"/>
      <c r="AP412" s="370"/>
      <c r="AQ412" s="227" t="s">
        <v>183</v>
      </c>
      <c r="AR412" s="227"/>
      <c r="AS412" s="227"/>
      <c r="AT412" s="227"/>
      <c r="AU412" s="218" t="s">
        <v>335</v>
      </c>
      <c r="AV412" s="219"/>
      <c r="AW412" s="219"/>
      <c r="AX412" s="220"/>
      <c r="AY412" s="72"/>
    </row>
    <row r="413" spans="1:51" customFormat="1" ht="24.75" customHeight="1">
      <c r="A413" s="221">
        <v>6</v>
      </c>
      <c r="B413" s="221">
        <v>1</v>
      </c>
      <c r="C413" s="366" t="s">
        <v>423</v>
      </c>
      <c r="D413" s="367"/>
      <c r="E413" s="367"/>
      <c r="F413" s="367"/>
      <c r="G413" s="367"/>
      <c r="H413" s="367"/>
      <c r="I413" s="367"/>
      <c r="J413" s="367"/>
      <c r="K413" s="367"/>
      <c r="L413" s="368"/>
      <c r="M413" s="366" t="s">
        <v>429</v>
      </c>
      <c r="N413" s="367"/>
      <c r="O413" s="367"/>
      <c r="P413" s="367"/>
      <c r="Q413" s="367"/>
      <c r="R413" s="367"/>
      <c r="S413" s="367"/>
      <c r="T413" s="367"/>
      <c r="U413" s="367"/>
      <c r="V413" s="367"/>
      <c r="W413" s="367"/>
      <c r="X413" s="367"/>
      <c r="Y413" s="367"/>
      <c r="Z413" s="367"/>
      <c r="AA413" s="367"/>
      <c r="AB413" s="367"/>
      <c r="AC413" s="367"/>
      <c r="AD413" s="367"/>
      <c r="AE413" s="367"/>
      <c r="AF413" s="367"/>
      <c r="AG413" s="367"/>
      <c r="AH413" s="367"/>
      <c r="AI413" s="367"/>
      <c r="AJ413" s="368"/>
      <c r="AK413" s="369">
        <v>0.1</v>
      </c>
      <c r="AL413" s="370"/>
      <c r="AM413" s="370"/>
      <c r="AN413" s="370"/>
      <c r="AO413" s="370"/>
      <c r="AP413" s="370"/>
      <c r="AQ413" s="227" t="s">
        <v>183</v>
      </c>
      <c r="AR413" s="227"/>
      <c r="AS413" s="227"/>
      <c r="AT413" s="227"/>
      <c r="AU413" s="218" t="s">
        <v>335</v>
      </c>
      <c r="AV413" s="219"/>
      <c r="AW413" s="219"/>
      <c r="AX413" s="220"/>
      <c r="AY413" s="72"/>
    </row>
    <row r="414" spans="1:51" customFormat="1" ht="24.75" customHeight="1">
      <c r="A414" s="221">
        <v>7</v>
      </c>
      <c r="B414" s="221">
        <v>1</v>
      </c>
      <c r="C414" s="366" t="s">
        <v>423</v>
      </c>
      <c r="D414" s="367"/>
      <c r="E414" s="367"/>
      <c r="F414" s="367"/>
      <c r="G414" s="367"/>
      <c r="H414" s="367"/>
      <c r="I414" s="367"/>
      <c r="J414" s="367"/>
      <c r="K414" s="367"/>
      <c r="L414" s="368"/>
      <c r="M414" s="366" t="s">
        <v>430</v>
      </c>
      <c r="N414" s="367"/>
      <c r="O414" s="367"/>
      <c r="P414" s="367"/>
      <c r="Q414" s="367"/>
      <c r="R414" s="367"/>
      <c r="S414" s="367"/>
      <c r="T414" s="367"/>
      <c r="U414" s="367"/>
      <c r="V414" s="367"/>
      <c r="W414" s="367"/>
      <c r="X414" s="367"/>
      <c r="Y414" s="367"/>
      <c r="Z414" s="367"/>
      <c r="AA414" s="367"/>
      <c r="AB414" s="367"/>
      <c r="AC414" s="367"/>
      <c r="AD414" s="367"/>
      <c r="AE414" s="367"/>
      <c r="AF414" s="367"/>
      <c r="AG414" s="367"/>
      <c r="AH414" s="367"/>
      <c r="AI414" s="367"/>
      <c r="AJ414" s="368"/>
      <c r="AK414" s="369">
        <v>0.05</v>
      </c>
      <c r="AL414" s="370"/>
      <c r="AM414" s="370"/>
      <c r="AN414" s="370"/>
      <c r="AO414" s="370"/>
      <c r="AP414" s="370"/>
      <c r="AQ414" s="227" t="s">
        <v>183</v>
      </c>
      <c r="AR414" s="227"/>
      <c r="AS414" s="227"/>
      <c r="AT414" s="227"/>
      <c r="AU414" s="218" t="s">
        <v>335</v>
      </c>
      <c r="AV414" s="219"/>
      <c r="AW414" s="219"/>
      <c r="AX414" s="220"/>
      <c r="AY414" s="72"/>
    </row>
    <row r="415" spans="1:51" customFormat="1" ht="24.75" customHeight="1">
      <c r="A415" s="221">
        <v>8</v>
      </c>
      <c r="B415" s="221">
        <v>1</v>
      </c>
      <c r="C415" s="366" t="s">
        <v>423</v>
      </c>
      <c r="D415" s="367"/>
      <c r="E415" s="367"/>
      <c r="F415" s="367"/>
      <c r="G415" s="367"/>
      <c r="H415" s="367"/>
      <c r="I415" s="367"/>
      <c r="J415" s="367"/>
      <c r="K415" s="367"/>
      <c r="L415" s="368"/>
      <c r="M415" s="366" t="s">
        <v>431</v>
      </c>
      <c r="N415" s="367"/>
      <c r="O415" s="367"/>
      <c r="P415" s="367"/>
      <c r="Q415" s="367"/>
      <c r="R415" s="367"/>
      <c r="S415" s="367"/>
      <c r="T415" s="367"/>
      <c r="U415" s="367"/>
      <c r="V415" s="367"/>
      <c r="W415" s="367"/>
      <c r="X415" s="367"/>
      <c r="Y415" s="367"/>
      <c r="Z415" s="367"/>
      <c r="AA415" s="367"/>
      <c r="AB415" s="367"/>
      <c r="AC415" s="367"/>
      <c r="AD415" s="367"/>
      <c r="AE415" s="367"/>
      <c r="AF415" s="367"/>
      <c r="AG415" s="367"/>
      <c r="AH415" s="367"/>
      <c r="AI415" s="367"/>
      <c r="AJ415" s="368"/>
      <c r="AK415" s="369">
        <v>0.08</v>
      </c>
      <c r="AL415" s="370"/>
      <c r="AM415" s="370"/>
      <c r="AN415" s="370"/>
      <c r="AO415" s="370"/>
      <c r="AP415" s="370"/>
      <c r="AQ415" s="227" t="s">
        <v>183</v>
      </c>
      <c r="AR415" s="227"/>
      <c r="AS415" s="227"/>
      <c r="AT415" s="227"/>
      <c r="AU415" s="218" t="s">
        <v>335</v>
      </c>
      <c r="AV415" s="219"/>
      <c r="AW415" s="219"/>
      <c r="AX415" s="220"/>
      <c r="AY415" s="72"/>
    </row>
    <row r="416" spans="1:51" customFormat="1" ht="24.75" customHeight="1">
      <c r="A416" s="221">
        <v>9</v>
      </c>
      <c r="B416" s="221">
        <v>1</v>
      </c>
      <c r="C416" s="366" t="s">
        <v>423</v>
      </c>
      <c r="D416" s="367"/>
      <c r="E416" s="367"/>
      <c r="F416" s="367"/>
      <c r="G416" s="367"/>
      <c r="H416" s="367"/>
      <c r="I416" s="367"/>
      <c r="J416" s="367"/>
      <c r="K416" s="367"/>
      <c r="L416" s="368"/>
      <c r="M416" s="366" t="s">
        <v>432</v>
      </c>
      <c r="N416" s="367"/>
      <c r="O416" s="367"/>
      <c r="P416" s="367"/>
      <c r="Q416" s="367"/>
      <c r="R416" s="367"/>
      <c r="S416" s="367"/>
      <c r="T416" s="367"/>
      <c r="U416" s="367"/>
      <c r="V416" s="367"/>
      <c r="W416" s="367"/>
      <c r="X416" s="367"/>
      <c r="Y416" s="367"/>
      <c r="Z416" s="367"/>
      <c r="AA416" s="367"/>
      <c r="AB416" s="367"/>
      <c r="AC416" s="367"/>
      <c r="AD416" s="367"/>
      <c r="AE416" s="367"/>
      <c r="AF416" s="367"/>
      <c r="AG416" s="367"/>
      <c r="AH416" s="367"/>
      <c r="AI416" s="367"/>
      <c r="AJ416" s="368"/>
      <c r="AK416" s="369">
        <v>0.01</v>
      </c>
      <c r="AL416" s="370"/>
      <c r="AM416" s="370"/>
      <c r="AN416" s="370"/>
      <c r="AO416" s="370"/>
      <c r="AP416" s="370"/>
      <c r="AQ416" s="227" t="s">
        <v>183</v>
      </c>
      <c r="AR416" s="227"/>
      <c r="AS416" s="227"/>
      <c r="AT416" s="227"/>
      <c r="AU416" s="218" t="s">
        <v>335</v>
      </c>
      <c r="AV416" s="219"/>
      <c r="AW416" s="219"/>
      <c r="AX416" s="220"/>
      <c r="AY416" s="72"/>
    </row>
    <row r="417" spans="1:51" customFormat="1" ht="24.75" customHeight="1">
      <c r="A417" s="221">
        <v>10</v>
      </c>
      <c r="B417" s="221">
        <v>1</v>
      </c>
      <c r="C417" s="366" t="s">
        <v>423</v>
      </c>
      <c r="D417" s="367"/>
      <c r="E417" s="367"/>
      <c r="F417" s="367"/>
      <c r="G417" s="367"/>
      <c r="H417" s="367"/>
      <c r="I417" s="367"/>
      <c r="J417" s="367"/>
      <c r="K417" s="367"/>
      <c r="L417" s="368"/>
      <c r="M417" s="366" t="s">
        <v>433</v>
      </c>
      <c r="N417" s="367"/>
      <c r="O417" s="367"/>
      <c r="P417" s="367"/>
      <c r="Q417" s="367"/>
      <c r="R417" s="367"/>
      <c r="S417" s="367"/>
      <c r="T417" s="367"/>
      <c r="U417" s="367"/>
      <c r="V417" s="367"/>
      <c r="W417" s="367"/>
      <c r="X417" s="367"/>
      <c r="Y417" s="367"/>
      <c r="Z417" s="367"/>
      <c r="AA417" s="367"/>
      <c r="AB417" s="367"/>
      <c r="AC417" s="367"/>
      <c r="AD417" s="367"/>
      <c r="AE417" s="367"/>
      <c r="AF417" s="367"/>
      <c r="AG417" s="367"/>
      <c r="AH417" s="367"/>
      <c r="AI417" s="367"/>
      <c r="AJ417" s="368"/>
      <c r="AK417" s="369">
        <v>0.06</v>
      </c>
      <c r="AL417" s="370"/>
      <c r="AM417" s="370"/>
      <c r="AN417" s="370"/>
      <c r="AO417" s="370"/>
      <c r="AP417" s="370"/>
      <c r="AQ417" s="227" t="s">
        <v>183</v>
      </c>
      <c r="AR417" s="227"/>
      <c r="AS417" s="227"/>
      <c r="AT417" s="227"/>
      <c r="AU417" s="218" t="s">
        <v>335</v>
      </c>
      <c r="AV417" s="219"/>
      <c r="AW417" s="219"/>
      <c r="AX417" s="220"/>
      <c r="AY417" s="72"/>
    </row>
    <row r="418" spans="1:51" customFormat="1" ht="24.75" customHeight="1">
      <c r="A418" s="221">
        <v>11</v>
      </c>
      <c r="B418" s="221">
        <v>1</v>
      </c>
      <c r="C418" s="366" t="s">
        <v>423</v>
      </c>
      <c r="D418" s="367"/>
      <c r="E418" s="367"/>
      <c r="F418" s="367"/>
      <c r="G418" s="367"/>
      <c r="H418" s="367"/>
      <c r="I418" s="367"/>
      <c r="J418" s="367"/>
      <c r="K418" s="367"/>
      <c r="L418" s="368"/>
      <c r="M418" s="366" t="s">
        <v>434</v>
      </c>
      <c r="N418" s="367"/>
      <c r="O418" s="367"/>
      <c r="P418" s="367"/>
      <c r="Q418" s="367"/>
      <c r="R418" s="367"/>
      <c r="S418" s="367"/>
      <c r="T418" s="367"/>
      <c r="U418" s="367"/>
      <c r="V418" s="367"/>
      <c r="W418" s="367"/>
      <c r="X418" s="367"/>
      <c r="Y418" s="367"/>
      <c r="Z418" s="367"/>
      <c r="AA418" s="367"/>
      <c r="AB418" s="367"/>
      <c r="AC418" s="367"/>
      <c r="AD418" s="367"/>
      <c r="AE418" s="367"/>
      <c r="AF418" s="367"/>
      <c r="AG418" s="367"/>
      <c r="AH418" s="367"/>
      <c r="AI418" s="367"/>
      <c r="AJ418" s="368"/>
      <c r="AK418" s="369">
        <v>0.2</v>
      </c>
      <c r="AL418" s="370"/>
      <c r="AM418" s="370"/>
      <c r="AN418" s="370"/>
      <c r="AO418" s="370"/>
      <c r="AP418" s="370"/>
      <c r="AQ418" s="227" t="s">
        <v>183</v>
      </c>
      <c r="AR418" s="227"/>
      <c r="AS418" s="227"/>
      <c r="AT418" s="227"/>
      <c r="AU418" s="218" t="s">
        <v>335</v>
      </c>
      <c r="AV418" s="219"/>
      <c r="AW418" s="219"/>
      <c r="AX418" s="220"/>
      <c r="AY418" s="72"/>
    </row>
    <row r="419" spans="1:51" customFormat="1" ht="24.75" customHeight="1">
      <c r="A419" s="221">
        <v>12</v>
      </c>
      <c r="B419" s="221">
        <v>1</v>
      </c>
      <c r="C419" s="366" t="s">
        <v>423</v>
      </c>
      <c r="D419" s="367"/>
      <c r="E419" s="367"/>
      <c r="F419" s="367"/>
      <c r="G419" s="367"/>
      <c r="H419" s="367"/>
      <c r="I419" s="367"/>
      <c r="J419" s="367"/>
      <c r="K419" s="367"/>
      <c r="L419" s="368"/>
      <c r="M419" s="366" t="s">
        <v>435</v>
      </c>
      <c r="N419" s="367"/>
      <c r="O419" s="367"/>
      <c r="P419" s="367"/>
      <c r="Q419" s="367"/>
      <c r="R419" s="367"/>
      <c r="S419" s="367"/>
      <c r="T419" s="367"/>
      <c r="U419" s="367"/>
      <c r="V419" s="367"/>
      <c r="W419" s="367"/>
      <c r="X419" s="367"/>
      <c r="Y419" s="367"/>
      <c r="Z419" s="367"/>
      <c r="AA419" s="367"/>
      <c r="AB419" s="367"/>
      <c r="AC419" s="367"/>
      <c r="AD419" s="367"/>
      <c r="AE419" s="367"/>
      <c r="AF419" s="367"/>
      <c r="AG419" s="367"/>
      <c r="AH419" s="367"/>
      <c r="AI419" s="367"/>
      <c r="AJ419" s="368"/>
      <c r="AK419" s="369">
        <v>0.1</v>
      </c>
      <c r="AL419" s="370"/>
      <c r="AM419" s="370"/>
      <c r="AN419" s="370"/>
      <c r="AO419" s="370"/>
      <c r="AP419" s="370"/>
      <c r="AQ419" s="227" t="s">
        <v>183</v>
      </c>
      <c r="AR419" s="227"/>
      <c r="AS419" s="227"/>
      <c r="AT419" s="227"/>
      <c r="AU419" s="218" t="s">
        <v>335</v>
      </c>
      <c r="AV419" s="219"/>
      <c r="AW419" s="219"/>
      <c r="AX419" s="220"/>
      <c r="AY419" s="72"/>
    </row>
    <row r="420" spans="1:51" customFormat="1" ht="24.75" customHeight="1">
      <c r="A420" s="221">
        <v>13</v>
      </c>
      <c r="B420" s="221">
        <v>1</v>
      </c>
      <c r="C420" s="366" t="s">
        <v>423</v>
      </c>
      <c r="D420" s="367"/>
      <c r="E420" s="367"/>
      <c r="F420" s="367"/>
      <c r="G420" s="367"/>
      <c r="H420" s="367"/>
      <c r="I420" s="367"/>
      <c r="J420" s="367"/>
      <c r="K420" s="367"/>
      <c r="L420" s="368"/>
      <c r="M420" s="366" t="s">
        <v>436</v>
      </c>
      <c r="N420" s="367"/>
      <c r="O420" s="367"/>
      <c r="P420" s="367"/>
      <c r="Q420" s="367"/>
      <c r="R420" s="367"/>
      <c r="S420" s="367"/>
      <c r="T420" s="367"/>
      <c r="U420" s="367"/>
      <c r="V420" s="367"/>
      <c r="W420" s="367"/>
      <c r="X420" s="367"/>
      <c r="Y420" s="367"/>
      <c r="Z420" s="367"/>
      <c r="AA420" s="367"/>
      <c r="AB420" s="367"/>
      <c r="AC420" s="367"/>
      <c r="AD420" s="367"/>
      <c r="AE420" s="367"/>
      <c r="AF420" s="367"/>
      <c r="AG420" s="367"/>
      <c r="AH420" s="367"/>
      <c r="AI420" s="367"/>
      <c r="AJ420" s="368"/>
      <c r="AK420" s="369">
        <v>0.08</v>
      </c>
      <c r="AL420" s="370"/>
      <c r="AM420" s="370"/>
      <c r="AN420" s="370"/>
      <c r="AO420" s="370"/>
      <c r="AP420" s="370"/>
      <c r="AQ420" s="227" t="s">
        <v>183</v>
      </c>
      <c r="AR420" s="227"/>
      <c r="AS420" s="227"/>
      <c r="AT420" s="227"/>
      <c r="AU420" s="218" t="s">
        <v>335</v>
      </c>
      <c r="AV420" s="219"/>
      <c r="AW420" s="219"/>
      <c r="AX420" s="220"/>
      <c r="AY420" s="72"/>
    </row>
    <row r="421" spans="1:51" customFormat="1" ht="24.75" customHeight="1">
      <c r="A421" s="221">
        <v>14</v>
      </c>
      <c r="B421" s="221">
        <v>1</v>
      </c>
      <c r="C421" s="366" t="s">
        <v>423</v>
      </c>
      <c r="D421" s="367"/>
      <c r="E421" s="367"/>
      <c r="F421" s="367"/>
      <c r="G421" s="367"/>
      <c r="H421" s="367"/>
      <c r="I421" s="367"/>
      <c r="J421" s="367"/>
      <c r="K421" s="367"/>
      <c r="L421" s="368"/>
      <c r="M421" s="366" t="s">
        <v>437</v>
      </c>
      <c r="N421" s="367"/>
      <c r="O421" s="367"/>
      <c r="P421" s="367"/>
      <c r="Q421" s="367"/>
      <c r="R421" s="367"/>
      <c r="S421" s="367"/>
      <c r="T421" s="367"/>
      <c r="U421" s="367"/>
      <c r="V421" s="367"/>
      <c r="W421" s="367"/>
      <c r="X421" s="367"/>
      <c r="Y421" s="367"/>
      <c r="Z421" s="367"/>
      <c r="AA421" s="367"/>
      <c r="AB421" s="367"/>
      <c r="AC421" s="367"/>
      <c r="AD421" s="367"/>
      <c r="AE421" s="367"/>
      <c r="AF421" s="367"/>
      <c r="AG421" s="367"/>
      <c r="AH421" s="367"/>
      <c r="AI421" s="367"/>
      <c r="AJ421" s="368"/>
      <c r="AK421" s="369">
        <v>0.08</v>
      </c>
      <c r="AL421" s="370"/>
      <c r="AM421" s="370"/>
      <c r="AN421" s="370"/>
      <c r="AO421" s="370"/>
      <c r="AP421" s="370"/>
      <c r="AQ421" s="227" t="s">
        <v>183</v>
      </c>
      <c r="AR421" s="227"/>
      <c r="AS421" s="227"/>
      <c r="AT421" s="227"/>
      <c r="AU421" s="218" t="s">
        <v>335</v>
      </c>
      <c r="AV421" s="219"/>
      <c r="AW421" s="219"/>
      <c r="AX421" s="220"/>
      <c r="AY421" s="72"/>
    </row>
    <row r="422" spans="1:51" customFormat="1" ht="24.75" customHeight="1">
      <c r="A422" s="221">
        <v>15</v>
      </c>
      <c r="B422" s="221">
        <v>1</v>
      </c>
      <c r="C422" s="366" t="s">
        <v>423</v>
      </c>
      <c r="D422" s="367"/>
      <c r="E422" s="367"/>
      <c r="F422" s="367"/>
      <c r="G422" s="367"/>
      <c r="H422" s="367"/>
      <c r="I422" s="367"/>
      <c r="J422" s="367"/>
      <c r="K422" s="367"/>
      <c r="L422" s="368"/>
      <c r="M422" s="366" t="s">
        <v>438</v>
      </c>
      <c r="N422" s="367"/>
      <c r="O422" s="367"/>
      <c r="P422" s="367"/>
      <c r="Q422" s="367"/>
      <c r="R422" s="367"/>
      <c r="S422" s="367"/>
      <c r="T422" s="367"/>
      <c r="U422" s="367"/>
      <c r="V422" s="367"/>
      <c r="W422" s="367"/>
      <c r="X422" s="367"/>
      <c r="Y422" s="367"/>
      <c r="Z422" s="367"/>
      <c r="AA422" s="367"/>
      <c r="AB422" s="367"/>
      <c r="AC422" s="367"/>
      <c r="AD422" s="367"/>
      <c r="AE422" s="367"/>
      <c r="AF422" s="367"/>
      <c r="AG422" s="367"/>
      <c r="AH422" s="367"/>
      <c r="AI422" s="367"/>
      <c r="AJ422" s="368"/>
      <c r="AK422" s="369">
        <v>0.1</v>
      </c>
      <c r="AL422" s="370"/>
      <c r="AM422" s="370"/>
      <c r="AN422" s="370"/>
      <c r="AO422" s="370"/>
      <c r="AP422" s="370"/>
      <c r="AQ422" s="227" t="s">
        <v>183</v>
      </c>
      <c r="AR422" s="227"/>
      <c r="AS422" s="227"/>
      <c r="AT422" s="227"/>
      <c r="AU422" s="218" t="s">
        <v>335</v>
      </c>
      <c r="AV422" s="219"/>
      <c r="AW422" s="219"/>
      <c r="AX422" s="220"/>
      <c r="AY422" s="72"/>
    </row>
    <row r="423" spans="1:51" customFormat="1" ht="24.75" customHeight="1">
      <c r="A423" s="221">
        <v>16</v>
      </c>
      <c r="B423" s="221">
        <v>1</v>
      </c>
      <c r="C423" s="366" t="s">
        <v>423</v>
      </c>
      <c r="D423" s="367"/>
      <c r="E423" s="367"/>
      <c r="F423" s="367"/>
      <c r="G423" s="367"/>
      <c r="H423" s="367"/>
      <c r="I423" s="367"/>
      <c r="J423" s="367"/>
      <c r="K423" s="367"/>
      <c r="L423" s="368"/>
      <c r="M423" s="366" t="s">
        <v>439</v>
      </c>
      <c r="N423" s="367"/>
      <c r="O423" s="367"/>
      <c r="P423" s="367"/>
      <c r="Q423" s="367"/>
      <c r="R423" s="367"/>
      <c r="S423" s="367"/>
      <c r="T423" s="367"/>
      <c r="U423" s="367"/>
      <c r="V423" s="367"/>
      <c r="W423" s="367"/>
      <c r="X423" s="367"/>
      <c r="Y423" s="367"/>
      <c r="Z423" s="367"/>
      <c r="AA423" s="367"/>
      <c r="AB423" s="367"/>
      <c r="AC423" s="367"/>
      <c r="AD423" s="367"/>
      <c r="AE423" s="367"/>
      <c r="AF423" s="367"/>
      <c r="AG423" s="367"/>
      <c r="AH423" s="367"/>
      <c r="AI423" s="367"/>
      <c r="AJ423" s="368"/>
      <c r="AK423" s="369">
        <v>0.08</v>
      </c>
      <c r="AL423" s="370"/>
      <c r="AM423" s="370"/>
      <c r="AN423" s="370"/>
      <c r="AO423" s="370"/>
      <c r="AP423" s="370"/>
      <c r="AQ423" s="227" t="s">
        <v>183</v>
      </c>
      <c r="AR423" s="227"/>
      <c r="AS423" s="227"/>
      <c r="AT423" s="227"/>
      <c r="AU423" s="218" t="s">
        <v>335</v>
      </c>
      <c r="AV423" s="219"/>
      <c r="AW423" s="219"/>
      <c r="AX423" s="220"/>
      <c r="AY423" s="72"/>
    </row>
    <row r="424" spans="1:51" customFormat="1" ht="24.75" customHeight="1">
      <c r="A424" s="221">
        <v>17</v>
      </c>
      <c r="B424" s="221">
        <v>1</v>
      </c>
      <c r="C424" s="366" t="s">
        <v>423</v>
      </c>
      <c r="D424" s="367"/>
      <c r="E424" s="367"/>
      <c r="F424" s="367"/>
      <c r="G424" s="367"/>
      <c r="H424" s="367"/>
      <c r="I424" s="367"/>
      <c r="J424" s="367"/>
      <c r="K424" s="367"/>
      <c r="L424" s="368"/>
      <c r="M424" s="366" t="s">
        <v>440</v>
      </c>
      <c r="N424" s="367"/>
      <c r="O424" s="367"/>
      <c r="P424" s="367"/>
      <c r="Q424" s="367"/>
      <c r="R424" s="367"/>
      <c r="S424" s="367"/>
      <c r="T424" s="367"/>
      <c r="U424" s="367"/>
      <c r="V424" s="367"/>
      <c r="W424" s="367"/>
      <c r="X424" s="367"/>
      <c r="Y424" s="367"/>
      <c r="Z424" s="367"/>
      <c r="AA424" s="367"/>
      <c r="AB424" s="367"/>
      <c r="AC424" s="367"/>
      <c r="AD424" s="367"/>
      <c r="AE424" s="367"/>
      <c r="AF424" s="367"/>
      <c r="AG424" s="367"/>
      <c r="AH424" s="367"/>
      <c r="AI424" s="367"/>
      <c r="AJ424" s="368"/>
      <c r="AK424" s="369">
        <v>0.4</v>
      </c>
      <c r="AL424" s="370"/>
      <c r="AM424" s="370"/>
      <c r="AN424" s="370"/>
      <c r="AO424" s="370"/>
      <c r="AP424" s="370"/>
      <c r="AQ424" s="227" t="s">
        <v>183</v>
      </c>
      <c r="AR424" s="227"/>
      <c r="AS424" s="227"/>
      <c r="AT424" s="227"/>
      <c r="AU424" s="218" t="s">
        <v>335</v>
      </c>
      <c r="AV424" s="219"/>
      <c r="AW424" s="219"/>
      <c r="AX424" s="220"/>
      <c r="AY424" s="72"/>
    </row>
    <row r="425" spans="1:51" customFormat="1" ht="24.75" customHeight="1">
      <c r="A425" s="221">
        <v>18</v>
      </c>
      <c r="B425" s="221">
        <v>1</v>
      </c>
      <c r="C425" s="366" t="s">
        <v>423</v>
      </c>
      <c r="D425" s="367"/>
      <c r="E425" s="367"/>
      <c r="F425" s="367"/>
      <c r="G425" s="367"/>
      <c r="H425" s="367"/>
      <c r="I425" s="367"/>
      <c r="J425" s="367"/>
      <c r="K425" s="367"/>
      <c r="L425" s="368"/>
      <c r="M425" s="366" t="s">
        <v>441</v>
      </c>
      <c r="N425" s="367"/>
      <c r="O425" s="367"/>
      <c r="P425" s="367"/>
      <c r="Q425" s="367"/>
      <c r="R425" s="367"/>
      <c r="S425" s="367"/>
      <c r="T425" s="367"/>
      <c r="U425" s="367"/>
      <c r="V425" s="367"/>
      <c r="W425" s="367"/>
      <c r="X425" s="367"/>
      <c r="Y425" s="367"/>
      <c r="Z425" s="367"/>
      <c r="AA425" s="367"/>
      <c r="AB425" s="367"/>
      <c r="AC425" s="367"/>
      <c r="AD425" s="367"/>
      <c r="AE425" s="367"/>
      <c r="AF425" s="367"/>
      <c r="AG425" s="367"/>
      <c r="AH425" s="367"/>
      <c r="AI425" s="367"/>
      <c r="AJ425" s="368"/>
      <c r="AK425" s="369">
        <v>0.1</v>
      </c>
      <c r="AL425" s="370"/>
      <c r="AM425" s="370"/>
      <c r="AN425" s="370"/>
      <c r="AO425" s="370"/>
      <c r="AP425" s="370"/>
      <c r="AQ425" s="227" t="s">
        <v>183</v>
      </c>
      <c r="AR425" s="227"/>
      <c r="AS425" s="227"/>
      <c r="AT425" s="227"/>
      <c r="AU425" s="218" t="s">
        <v>335</v>
      </c>
      <c r="AV425" s="219"/>
      <c r="AW425" s="219"/>
      <c r="AX425" s="220"/>
      <c r="AY425" s="72"/>
    </row>
    <row r="426" spans="1:51" customFormat="1" ht="14.25" customHeight="1">
      <c r="A426" s="33"/>
      <c r="B426" s="32"/>
      <c r="C426" s="32"/>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9"/>
      <c r="AM426" s="40"/>
      <c r="AN426" s="40"/>
      <c r="AO426" s="40"/>
      <c r="AP426" s="40"/>
      <c r="AQ426" s="40"/>
      <c r="AR426" s="31"/>
      <c r="AS426" s="31"/>
      <c r="AT426" s="31"/>
      <c r="AU426" s="31"/>
      <c r="AV426" s="31"/>
      <c r="AW426" s="31"/>
      <c r="AX426" s="31"/>
      <c r="AY426" s="72"/>
    </row>
    <row r="427" spans="1:51" customFormat="1" ht="13.5" customHeight="1">
      <c r="B427" s="25" t="s">
        <v>182</v>
      </c>
      <c r="C427" s="25"/>
      <c r="D427" s="25"/>
      <c r="E427" s="45"/>
      <c r="F427" s="45"/>
      <c r="G427" s="435" t="s">
        <v>450</v>
      </c>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5"/>
      <c r="AY427" s="72"/>
    </row>
    <row r="428" spans="1:51" customFormat="1" ht="13.5" customHeight="1">
      <c r="A428" s="1"/>
      <c r="B428" s="16"/>
      <c r="C428" s="16" t="s">
        <v>480</v>
      </c>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9"/>
    </row>
    <row r="429" spans="1:51" customFormat="1" ht="24.75" customHeight="1">
      <c r="A429" s="221"/>
      <c r="B429" s="221"/>
      <c r="C429" s="359" t="s">
        <v>189</v>
      </c>
      <c r="D429" s="359"/>
      <c r="E429" s="359"/>
      <c r="F429" s="359"/>
      <c r="G429" s="359"/>
      <c r="H429" s="359"/>
      <c r="I429" s="359"/>
      <c r="J429" s="359"/>
      <c r="K429" s="359"/>
      <c r="L429" s="359"/>
      <c r="M429" s="359" t="s">
        <v>190</v>
      </c>
      <c r="N429" s="359"/>
      <c r="O429" s="359"/>
      <c r="P429" s="359"/>
      <c r="Q429" s="359"/>
      <c r="R429" s="359"/>
      <c r="S429" s="359"/>
      <c r="T429" s="359"/>
      <c r="U429" s="359"/>
      <c r="V429" s="359"/>
      <c r="W429" s="359"/>
      <c r="X429" s="359"/>
      <c r="Y429" s="359"/>
      <c r="Z429" s="359"/>
      <c r="AA429" s="359"/>
      <c r="AB429" s="359"/>
      <c r="AC429" s="359"/>
      <c r="AD429" s="359"/>
      <c r="AE429" s="359"/>
      <c r="AF429" s="359"/>
      <c r="AG429" s="359"/>
      <c r="AH429" s="359"/>
      <c r="AI429" s="359"/>
      <c r="AJ429" s="359"/>
      <c r="AK429" s="360" t="s">
        <v>191</v>
      </c>
      <c r="AL429" s="361"/>
      <c r="AM429" s="361"/>
      <c r="AN429" s="361"/>
      <c r="AO429" s="361"/>
      <c r="AP429" s="362"/>
      <c r="AQ429" s="354" t="s">
        <v>91</v>
      </c>
      <c r="AR429" s="355"/>
      <c r="AS429" s="355"/>
      <c r="AT429" s="356"/>
      <c r="AU429" s="354" t="s">
        <v>92</v>
      </c>
      <c r="AV429" s="355"/>
      <c r="AW429" s="355"/>
      <c r="AX429" s="356"/>
      <c r="AY429" s="170"/>
    </row>
    <row r="430" spans="1:51" customFormat="1" ht="24.75" customHeight="1">
      <c r="A430" s="200">
        <v>1</v>
      </c>
      <c r="B430" s="201"/>
      <c r="C430" s="60" t="s">
        <v>130</v>
      </c>
      <c r="D430" s="61"/>
      <c r="E430" s="61"/>
      <c r="F430" s="61"/>
      <c r="G430" s="61"/>
      <c r="H430" s="61"/>
      <c r="I430" s="61"/>
      <c r="J430" s="61"/>
      <c r="K430" s="61"/>
      <c r="L430" s="62"/>
      <c r="M430" s="60" t="s">
        <v>131</v>
      </c>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2"/>
      <c r="AK430" s="427">
        <v>66</v>
      </c>
      <c r="AL430" s="428"/>
      <c r="AM430" s="428"/>
      <c r="AN430" s="428"/>
      <c r="AO430" s="428"/>
      <c r="AP430" s="429"/>
      <c r="AQ430" s="430" t="s">
        <v>132</v>
      </c>
      <c r="AR430" s="389"/>
      <c r="AS430" s="389"/>
      <c r="AT430" s="431"/>
      <c r="AU430" s="218" t="s">
        <v>335</v>
      </c>
      <c r="AV430" s="219"/>
      <c r="AW430" s="219"/>
      <c r="AX430" s="220"/>
      <c r="AY430" s="72"/>
    </row>
    <row r="431" spans="1:51" customFormat="1" ht="13.5" customHeight="1">
      <c r="A431" s="1"/>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9"/>
    </row>
    <row r="432" spans="1:51" customFormat="1" ht="13.5" customHeight="1">
      <c r="A432" s="1"/>
      <c r="B432" s="16"/>
      <c r="C432" s="16" t="s">
        <v>481</v>
      </c>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9"/>
    </row>
    <row r="433" spans="1:51" customFormat="1" ht="24.75" customHeight="1">
      <c r="A433" s="221"/>
      <c r="B433" s="221"/>
      <c r="C433" s="359" t="s">
        <v>189</v>
      </c>
      <c r="D433" s="359"/>
      <c r="E433" s="359"/>
      <c r="F433" s="359"/>
      <c r="G433" s="359"/>
      <c r="H433" s="359"/>
      <c r="I433" s="359"/>
      <c r="J433" s="359"/>
      <c r="K433" s="359"/>
      <c r="L433" s="359"/>
      <c r="M433" s="359" t="s">
        <v>190</v>
      </c>
      <c r="N433" s="359"/>
      <c r="O433" s="359"/>
      <c r="P433" s="359"/>
      <c r="Q433" s="359"/>
      <c r="R433" s="359"/>
      <c r="S433" s="359"/>
      <c r="T433" s="359"/>
      <c r="U433" s="359"/>
      <c r="V433" s="359"/>
      <c r="W433" s="359"/>
      <c r="X433" s="359"/>
      <c r="Y433" s="359"/>
      <c r="Z433" s="359"/>
      <c r="AA433" s="359"/>
      <c r="AB433" s="359"/>
      <c r="AC433" s="359"/>
      <c r="AD433" s="359"/>
      <c r="AE433" s="359"/>
      <c r="AF433" s="359"/>
      <c r="AG433" s="359"/>
      <c r="AH433" s="359"/>
      <c r="AI433" s="359"/>
      <c r="AJ433" s="359"/>
      <c r="AK433" s="360" t="s">
        <v>191</v>
      </c>
      <c r="AL433" s="361"/>
      <c r="AM433" s="361"/>
      <c r="AN433" s="361"/>
      <c r="AO433" s="361"/>
      <c r="AP433" s="362"/>
      <c r="AQ433" s="354" t="s">
        <v>91</v>
      </c>
      <c r="AR433" s="355"/>
      <c r="AS433" s="355"/>
      <c r="AT433" s="356"/>
      <c r="AU433" s="354" t="s">
        <v>92</v>
      </c>
      <c r="AV433" s="355"/>
      <c r="AW433" s="355"/>
      <c r="AX433" s="356"/>
      <c r="AY433" s="170"/>
    </row>
    <row r="434" spans="1:51" customFormat="1" ht="24.75" customHeight="1">
      <c r="A434" s="200">
        <v>1</v>
      </c>
      <c r="B434" s="201"/>
      <c r="C434" s="60" t="s">
        <v>130</v>
      </c>
      <c r="D434" s="61"/>
      <c r="E434" s="61"/>
      <c r="F434" s="61"/>
      <c r="G434" s="61"/>
      <c r="H434" s="61"/>
      <c r="I434" s="61"/>
      <c r="J434" s="61"/>
      <c r="K434" s="61"/>
      <c r="L434" s="62"/>
      <c r="M434" s="60" t="s">
        <v>125</v>
      </c>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2"/>
      <c r="AK434" s="427">
        <v>8</v>
      </c>
      <c r="AL434" s="428"/>
      <c r="AM434" s="428"/>
      <c r="AN434" s="428"/>
      <c r="AO434" s="428"/>
      <c r="AP434" s="429"/>
      <c r="AQ434" s="430" t="s">
        <v>132</v>
      </c>
      <c r="AR434" s="389"/>
      <c r="AS434" s="389"/>
      <c r="AT434" s="431"/>
      <c r="AU434" s="218" t="s">
        <v>335</v>
      </c>
      <c r="AV434" s="219"/>
      <c r="AW434" s="219"/>
      <c r="AX434" s="220"/>
      <c r="AY434" s="72"/>
    </row>
    <row r="435" spans="1:51" customFormat="1" ht="13.5" customHeight="1">
      <c r="A435" s="1"/>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9"/>
    </row>
    <row r="436" spans="1:51" customFormat="1" ht="13.5" customHeight="1">
      <c r="A436" s="1"/>
      <c r="B436" s="16"/>
      <c r="C436" s="16" t="s">
        <v>482</v>
      </c>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9"/>
    </row>
    <row r="437" spans="1:51" customFormat="1" ht="24.75" customHeight="1">
      <c r="A437" s="221"/>
      <c r="B437" s="221"/>
      <c r="C437" s="359" t="s">
        <v>189</v>
      </c>
      <c r="D437" s="359"/>
      <c r="E437" s="359"/>
      <c r="F437" s="359"/>
      <c r="G437" s="359"/>
      <c r="H437" s="359"/>
      <c r="I437" s="359"/>
      <c r="J437" s="359"/>
      <c r="K437" s="359"/>
      <c r="L437" s="359"/>
      <c r="M437" s="359" t="s">
        <v>190</v>
      </c>
      <c r="N437" s="359"/>
      <c r="O437" s="359"/>
      <c r="P437" s="359"/>
      <c r="Q437" s="359"/>
      <c r="R437" s="359"/>
      <c r="S437" s="359"/>
      <c r="T437" s="359"/>
      <c r="U437" s="359"/>
      <c r="V437" s="359"/>
      <c r="W437" s="359"/>
      <c r="X437" s="359"/>
      <c r="Y437" s="359"/>
      <c r="Z437" s="359"/>
      <c r="AA437" s="359"/>
      <c r="AB437" s="359"/>
      <c r="AC437" s="359"/>
      <c r="AD437" s="359"/>
      <c r="AE437" s="359"/>
      <c r="AF437" s="359"/>
      <c r="AG437" s="359"/>
      <c r="AH437" s="359"/>
      <c r="AI437" s="359"/>
      <c r="AJ437" s="359"/>
      <c r="AK437" s="360" t="s">
        <v>191</v>
      </c>
      <c r="AL437" s="361"/>
      <c r="AM437" s="361"/>
      <c r="AN437" s="361"/>
      <c r="AO437" s="361"/>
      <c r="AP437" s="362"/>
      <c r="AQ437" s="354" t="s">
        <v>91</v>
      </c>
      <c r="AR437" s="355"/>
      <c r="AS437" s="355"/>
      <c r="AT437" s="356"/>
      <c r="AU437" s="354" t="s">
        <v>92</v>
      </c>
      <c r="AV437" s="355"/>
      <c r="AW437" s="355"/>
      <c r="AX437" s="356"/>
      <c r="AY437" s="170"/>
    </row>
    <row r="438" spans="1:51" customFormat="1" ht="24.75" customHeight="1">
      <c r="A438" s="200">
        <v>1</v>
      </c>
      <c r="B438" s="201"/>
      <c r="C438" s="60" t="s">
        <v>133</v>
      </c>
      <c r="D438" s="61"/>
      <c r="E438" s="61"/>
      <c r="F438" s="61"/>
      <c r="G438" s="61"/>
      <c r="H438" s="61"/>
      <c r="I438" s="61"/>
      <c r="J438" s="61"/>
      <c r="K438" s="61"/>
      <c r="L438" s="62"/>
      <c r="M438" s="60" t="s">
        <v>127</v>
      </c>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2"/>
      <c r="AK438" s="427">
        <v>2</v>
      </c>
      <c r="AL438" s="428"/>
      <c r="AM438" s="428"/>
      <c r="AN438" s="428"/>
      <c r="AO438" s="428"/>
      <c r="AP438" s="429"/>
      <c r="AQ438" s="430" t="s">
        <v>132</v>
      </c>
      <c r="AR438" s="389"/>
      <c r="AS438" s="389"/>
      <c r="AT438" s="431"/>
      <c r="AU438" s="218" t="s">
        <v>335</v>
      </c>
      <c r="AV438" s="219"/>
      <c r="AW438" s="219"/>
      <c r="AX438" s="220"/>
      <c r="AY438" s="72"/>
    </row>
    <row r="439" spans="1:51" customFormat="1" ht="13.5" customHeight="1">
      <c r="A439" s="1"/>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9"/>
    </row>
    <row r="440" spans="1:51" customFormat="1" ht="13.5" customHeight="1">
      <c r="A440" s="1"/>
      <c r="B440" s="16"/>
      <c r="C440" s="16" t="s">
        <v>483</v>
      </c>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9"/>
    </row>
    <row r="441" spans="1:51" customFormat="1" ht="24.75" customHeight="1">
      <c r="A441" s="221"/>
      <c r="B441" s="221"/>
      <c r="C441" s="359" t="s">
        <v>189</v>
      </c>
      <c r="D441" s="359"/>
      <c r="E441" s="359"/>
      <c r="F441" s="359"/>
      <c r="G441" s="359"/>
      <c r="H441" s="359"/>
      <c r="I441" s="359"/>
      <c r="J441" s="359"/>
      <c r="K441" s="359"/>
      <c r="L441" s="359"/>
      <c r="M441" s="359" t="s">
        <v>190</v>
      </c>
      <c r="N441" s="359"/>
      <c r="O441" s="359"/>
      <c r="P441" s="359"/>
      <c r="Q441" s="359"/>
      <c r="R441" s="359"/>
      <c r="S441" s="359"/>
      <c r="T441" s="359"/>
      <c r="U441" s="359"/>
      <c r="V441" s="359"/>
      <c r="W441" s="359"/>
      <c r="X441" s="359"/>
      <c r="Y441" s="359"/>
      <c r="Z441" s="359"/>
      <c r="AA441" s="359"/>
      <c r="AB441" s="359"/>
      <c r="AC441" s="359"/>
      <c r="AD441" s="359"/>
      <c r="AE441" s="359"/>
      <c r="AF441" s="359"/>
      <c r="AG441" s="359"/>
      <c r="AH441" s="359"/>
      <c r="AI441" s="359"/>
      <c r="AJ441" s="359"/>
      <c r="AK441" s="360" t="s">
        <v>191</v>
      </c>
      <c r="AL441" s="361"/>
      <c r="AM441" s="361"/>
      <c r="AN441" s="361"/>
      <c r="AO441" s="361"/>
      <c r="AP441" s="362"/>
      <c r="AQ441" s="354" t="s">
        <v>91</v>
      </c>
      <c r="AR441" s="355"/>
      <c r="AS441" s="355"/>
      <c r="AT441" s="356"/>
      <c r="AU441" s="354" t="s">
        <v>92</v>
      </c>
      <c r="AV441" s="355"/>
      <c r="AW441" s="355"/>
      <c r="AX441" s="356"/>
      <c r="AY441" s="170"/>
    </row>
    <row r="442" spans="1:51" customFormat="1" ht="24.75" customHeight="1">
      <c r="A442" s="200">
        <v>1</v>
      </c>
      <c r="B442" s="201"/>
      <c r="C442" s="60" t="s">
        <v>134</v>
      </c>
      <c r="D442" s="61"/>
      <c r="E442" s="61"/>
      <c r="F442" s="61"/>
      <c r="G442" s="61"/>
      <c r="H442" s="61"/>
      <c r="I442" s="61"/>
      <c r="J442" s="61"/>
      <c r="K442" s="61"/>
      <c r="L442" s="62"/>
      <c r="M442" s="60" t="s">
        <v>128</v>
      </c>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2"/>
      <c r="AK442" s="427">
        <v>85</v>
      </c>
      <c r="AL442" s="428"/>
      <c r="AM442" s="428"/>
      <c r="AN442" s="428"/>
      <c r="AO442" s="428"/>
      <c r="AP442" s="429"/>
      <c r="AQ442" s="430" t="s">
        <v>132</v>
      </c>
      <c r="AR442" s="389"/>
      <c r="AS442" s="389"/>
      <c r="AT442" s="431"/>
      <c r="AU442" s="218" t="s">
        <v>335</v>
      </c>
      <c r="AV442" s="219"/>
      <c r="AW442" s="219"/>
      <c r="AX442" s="220"/>
      <c r="AY442" s="72"/>
    </row>
    <row r="443" spans="1:51" customFormat="1" ht="13.5" customHeight="1">
      <c r="A443" s="1"/>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9"/>
    </row>
    <row r="444" spans="1:51" customFormat="1" ht="13.5" customHeight="1">
      <c r="A444" s="1"/>
      <c r="B444" s="16"/>
      <c r="C444" s="16" t="s">
        <v>484</v>
      </c>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9"/>
    </row>
    <row r="445" spans="1:51" customFormat="1" ht="24.75" customHeight="1">
      <c r="A445" s="221"/>
      <c r="B445" s="221"/>
      <c r="C445" s="359" t="s">
        <v>189</v>
      </c>
      <c r="D445" s="359"/>
      <c r="E445" s="359"/>
      <c r="F445" s="359"/>
      <c r="G445" s="359"/>
      <c r="H445" s="359"/>
      <c r="I445" s="359"/>
      <c r="J445" s="359"/>
      <c r="K445" s="359"/>
      <c r="L445" s="359"/>
      <c r="M445" s="359" t="s">
        <v>190</v>
      </c>
      <c r="N445" s="359"/>
      <c r="O445" s="359"/>
      <c r="P445" s="359"/>
      <c r="Q445" s="359"/>
      <c r="R445" s="359"/>
      <c r="S445" s="359"/>
      <c r="T445" s="359"/>
      <c r="U445" s="359"/>
      <c r="V445" s="359"/>
      <c r="W445" s="359"/>
      <c r="X445" s="359"/>
      <c r="Y445" s="359"/>
      <c r="Z445" s="359"/>
      <c r="AA445" s="359"/>
      <c r="AB445" s="359"/>
      <c r="AC445" s="359"/>
      <c r="AD445" s="359"/>
      <c r="AE445" s="359"/>
      <c r="AF445" s="359"/>
      <c r="AG445" s="359"/>
      <c r="AH445" s="359"/>
      <c r="AI445" s="359"/>
      <c r="AJ445" s="359"/>
      <c r="AK445" s="360" t="s">
        <v>191</v>
      </c>
      <c r="AL445" s="361"/>
      <c r="AM445" s="361"/>
      <c r="AN445" s="361"/>
      <c r="AO445" s="361"/>
      <c r="AP445" s="362"/>
      <c r="AQ445" s="354" t="s">
        <v>91</v>
      </c>
      <c r="AR445" s="355"/>
      <c r="AS445" s="355"/>
      <c r="AT445" s="356"/>
      <c r="AU445" s="354" t="s">
        <v>92</v>
      </c>
      <c r="AV445" s="355"/>
      <c r="AW445" s="355"/>
      <c r="AX445" s="356"/>
      <c r="AY445" s="170"/>
    </row>
    <row r="446" spans="1:51" customFormat="1" ht="24.75" customHeight="1">
      <c r="A446" s="200">
        <v>1</v>
      </c>
      <c r="B446" s="201"/>
      <c r="C446" s="60" t="s">
        <v>135</v>
      </c>
      <c r="D446" s="61"/>
      <c r="E446" s="61"/>
      <c r="F446" s="61"/>
      <c r="G446" s="61"/>
      <c r="H446" s="61"/>
      <c r="I446" s="61"/>
      <c r="J446" s="61"/>
      <c r="K446" s="61"/>
      <c r="L446" s="62"/>
      <c r="M446" s="60" t="s">
        <v>129</v>
      </c>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2"/>
      <c r="AK446" s="427">
        <v>1</v>
      </c>
      <c r="AL446" s="428"/>
      <c r="AM446" s="428"/>
      <c r="AN446" s="428"/>
      <c r="AO446" s="428"/>
      <c r="AP446" s="429"/>
      <c r="AQ446" s="430" t="s">
        <v>136</v>
      </c>
      <c r="AR446" s="389"/>
      <c r="AS446" s="389"/>
      <c r="AT446" s="431"/>
      <c r="AU446" s="218" t="s">
        <v>335</v>
      </c>
      <c r="AV446" s="219"/>
      <c r="AW446" s="219"/>
      <c r="AX446" s="220"/>
      <c r="AY446" s="72"/>
    </row>
    <row r="447" spans="1:51" customFormat="1" ht="13.5" customHeight="1">
      <c r="A447" s="1"/>
      <c r="AY447" s="72"/>
    </row>
    <row r="448" spans="1:51" customFormat="1" ht="13.5" customHeight="1">
      <c r="B448" s="25" t="s">
        <v>182</v>
      </c>
      <c r="C448" s="25"/>
      <c r="D448" s="25"/>
      <c r="E448" s="57"/>
      <c r="F448" s="57"/>
      <c r="G448" s="65" t="s">
        <v>451</v>
      </c>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72"/>
    </row>
    <row r="449" spans="1:51" customFormat="1" ht="13.5" customHeight="1">
      <c r="B449" s="16"/>
      <c r="C449" s="16" t="s">
        <v>463</v>
      </c>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9"/>
    </row>
    <row r="450" spans="1:51" customFormat="1" ht="24.75" customHeight="1">
      <c r="A450" s="200"/>
      <c r="B450" s="422"/>
      <c r="C450" s="342" t="s">
        <v>499</v>
      </c>
      <c r="D450" s="343"/>
      <c r="E450" s="343"/>
      <c r="F450" s="343"/>
      <c r="G450" s="343"/>
      <c r="H450" s="343"/>
      <c r="I450" s="343"/>
      <c r="J450" s="343"/>
      <c r="K450" s="343"/>
      <c r="L450" s="436"/>
      <c r="M450" s="342" t="s">
        <v>500</v>
      </c>
      <c r="N450" s="343"/>
      <c r="O450" s="343"/>
      <c r="P450" s="343"/>
      <c r="Q450" s="343"/>
      <c r="R450" s="343"/>
      <c r="S450" s="343"/>
      <c r="T450" s="343"/>
      <c r="U450" s="343"/>
      <c r="V450" s="343"/>
      <c r="W450" s="343"/>
      <c r="X450" s="343"/>
      <c r="Y450" s="343"/>
      <c r="Z450" s="343"/>
      <c r="AA450" s="343"/>
      <c r="AB450" s="343"/>
      <c r="AC450" s="343"/>
      <c r="AD450" s="343"/>
      <c r="AE450" s="343"/>
      <c r="AF450" s="343"/>
      <c r="AG450" s="343"/>
      <c r="AH450" s="343"/>
      <c r="AI450" s="343"/>
      <c r="AJ450" s="436"/>
      <c r="AK450" s="437" t="s">
        <v>501</v>
      </c>
      <c r="AL450" s="438"/>
      <c r="AM450" s="438"/>
      <c r="AN450" s="438"/>
      <c r="AO450" s="438"/>
      <c r="AP450" s="439"/>
      <c r="AQ450" s="342" t="s">
        <v>91</v>
      </c>
      <c r="AR450" s="343"/>
      <c r="AS450" s="343"/>
      <c r="AT450" s="436"/>
      <c r="AU450" s="342" t="s">
        <v>92</v>
      </c>
      <c r="AV450" s="343"/>
      <c r="AW450" s="343"/>
      <c r="AX450" s="436"/>
      <c r="AY450" s="72"/>
    </row>
    <row r="451" spans="1:51" customFormat="1" ht="24.75" customHeight="1">
      <c r="A451" s="200">
        <v>1</v>
      </c>
      <c r="B451" s="201"/>
      <c r="C451" s="357" t="s">
        <v>502</v>
      </c>
      <c r="D451" s="358"/>
      <c r="E451" s="358"/>
      <c r="F451" s="358"/>
      <c r="G451" s="358"/>
      <c r="H451" s="358"/>
      <c r="I451" s="358"/>
      <c r="J451" s="358"/>
      <c r="K451" s="358"/>
      <c r="L451" s="344"/>
      <c r="M451" s="357" t="s">
        <v>503</v>
      </c>
      <c r="N451" s="358"/>
      <c r="O451" s="358"/>
      <c r="P451" s="358"/>
      <c r="Q451" s="358"/>
      <c r="R451" s="358"/>
      <c r="S451" s="358"/>
      <c r="T451" s="358"/>
      <c r="U451" s="358"/>
      <c r="V451" s="358"/>
      <c r="W451" s="358"/>
      <c r="X451" s="358"/>
      <c r="Y451" s="358"/>
      <c r="Z451" s="358"/>
      <c r="AA451" s="358"/>
      <c r="AB451" s="358"/>
      <c r="AC451" s="358"/>
      <c r="AD451" s="358"/>
      <c r="AE451" s="358"/>
      <c r="AF451" s="358"/>
      <c r="AG451" s="358"/>
      <c r="AH451" s="358"/>
      <c r="AI451" s="358"/>
      <c r="AJ451" s="344"/>
      <c r="AK451" s="427">
        <v>28</v>
      </c>
      <c r="AL451" s="428"/>
      <c r="AM451" s="428"/>
      <c r="AN451" s="428"/>
      <c r="AO451" s="428"/>
      <c r="AP451" s="429"/>
      <c r="AQ451" s="430" t="s">
        <v>132</v>
      </c>
      <c r="AR451" s="389"/>
      <c r="AS451" s="389"/>
      <c r="AT451" s="431"/>
      <c r="AU451" s="357"/>
      <c r="AV451" s="358"/>
      <c r="AW451" s="358"/>
      <c r="AX451" s="344"/>
      <c r="AY451" s="72"/>
    </row>
    <row r="452" spans="1:51" customFormat="1" ht="24.75" customHeight="1">
      <c r="A452" s="200">
        <v>2</v>
      </c>
      <c r="B452" s="201"/>
      <c r="C452" s="357" t="s">
        <v>502</v>
      </c>
      <c r="D452" s="358"/>
      <c r="E452" s="358"/>
      <c r="F452" s="358"/>
      <c r="G452" s="358"/>
      <c r="H452" s="358"/>
      <c r="I452" s="358"/>
      <c r="J452" s="358"/>
      <c r="K452" s="358"/>
      <c r="L452" s="344"/>
      <c r="M452" s="357" t="s">
        <v>504</v>
      </c>
      <c r="N452" s="358"/>
      <c r="O452" s="358"/>
      <c r="P452" s="358"/>
      <c r="Q452" s="358"/>
      <c r="R452" s="358"/>
      <c r="S452" s="358"/>
      <c r="T452" s="358"/>
      <c r="U452" s="358"/>
      <c r="V452" s="358"/>
      <c r="W452" s="358"/>
      <c r="X452" s="358"/>
      <c r="Y452" s="358"/>
      <c r="Z452" s="358"/>
      <c r="AA452" s="358"/>
      <c r="AB452" s="358"/>
      <c r="AC452" s="358"/>
      <c r="AD452" s="358"/>
      <c r="AE452" s="358"/>
      <c r="AF452" s="358"/>
      <c r="AG452" s="358"/>
      <c r="AH452" s="358"/>
      <c r="AI452" s="358"/>
      <c r="AJ452" s="344"/>
      <c r="AK452" s="427">
        <v>5</v>
      </c>
      <c r="AL452" s="428"/>
      <c r="AM452" s="428"/>
      <c r="AN452" s="428"/>
      <c r="AO452" s="428"/>
      <c r="AP452" s="429"/>
      <c r="AQ452" s="430" t="s">
        <v>132</v>
      </c>
      <c r="AR452" s="389"/>
      <c r="AS452" s="389"/>
      <c r="AT452" s="431"/>
      <c r="AU452" s="357"/>
      <c r="AV452" s="358"/>
      <c r="AW452" s="358"/>
      <c r="AX452" s="344"/>
      <c r="AY452" s="72"/>
    </row>
    <row r="453" spans="1:51" customFormat="1" ht="24.75" customHeight="1">
      <c r="A453" s="200">
        <v>3</v>
      </c>
      <c r="B453" s="422">
        <v>1</v>
      </c>
      <c r="C453" s="357" t="s">
        <v>502</v>
      </c>
      <c r="D453" s="358"/>
      <c r="E453" s="358"/>
      <c r="F453" s="358"/>
      <c r="G453" s="358"/>
      <c r="H453" s="358"/>
      <c r="I453" s="358"/>
      <c r="J453" s="358"/>
      <c r="K453" s="358"/>
      <c r="L453" s="344"/>
      <c r="M453" s="357" t="s">
        <v>505</v>
      </c>
      <c r="N453" s="358"/>
      <c r="O453" s="358"/>
      <c r="P453" s="358"/>
      <c r="Q453" s="358"/>
      <c r="R453" s="358"/>
      <c r="S453" s="358"/>
      <c r="T453" s="358"/>
      <c r="U453" s="358"/>
      <c r="V453" s="358"/>
      <c r="W453" s="358"/>
      <c r="X453" s="358"/>
      <c r="Y453" s="358"/>
      <c r="Z453" s="358"/>
      <c r="AA453" s="358"/>
      <c r="AB453" s="358"/>
      <c r="AC453" s="358"/>
      <c r="AD453" s="358"/>
      <c r="AE453" s="358"/>
      <c r="AF453" s="358"/>
      <c r="AG453" s="358"/>
      <c r="AH453" s="358"/>
      <c r="AI453" s="358"/>
      <c r="AJ453" s="344"/>
      <c r="AK453" s="427">
        <v>1</v>
      </c>
      <c r="AL453" s="428"/>
      <c r="AM453" s="428"/>
      <c r="AN453" s="428"/>
      <c r="AO453" s="428"/>
      <c r="AP453" s="429"/>
      <c r="AQ453" s="430" t="s">
        <v>132</v>
      </c>
      <c r="AR453" s="389"/>
      <c r="AS453" s="389"/>
      <c r="AT453" s="431"/>
      <c r="AU453" s="357"/>
      <c r="AV453" s="358"/>
      <c r="AW453" s="358"/>
      <c r="AX453" s="344"/>
      <c r="AY453" s="72"/>
    </row>
    <row r="454" spans="1:51" customFormat="1" ht="13.5" customHeight="1">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80"/>
      <c r="AR454" s="180"/>
      <c r="AS454" s="180"/>
      <c r="AT454" s="180"/>
      <c r="AU454" s="16"/>
      <c r="AV454" s="16"/>
      <c r="AW454" s="16"/>
      <c r="AX454" s="16"/>
      <c r="AY454" s="169"/>
    </row>
    <row r="455" spans="1:51" customFormat="1" ht="13.5" customHeight="1">
      <c r="B455" s="16"/>
      <c r="C455" s="16" t="s">
        <v>527</v>
      </c>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80"/>
      <c r="AR455" s="180"/>
      <c r="AS455" s="180"/>
      <c r="AT455" s="180"/>
      <c r="AU455" s="16"/>
      <c r="AV455" s="16"/>
      <c r="AW455" s="16"/>
      <c r="AX455" s="16"/>
      <c r="AY455" s="169"/>
    </row>
    <row r="456" spans="1:51" customFormat="1" ht="24.75" customHeight="1">
      <c r="A456" s="200"/>
      <c r="B456" s="422"/>
      <c r="C456" s="342" t="s">
        <v>499</v>
      </c>
      <c r="D456" s="343"/>
      <c r="E456" s="343"/>
      <c r="F456" s="343"/>
      <c r="G456" s="343"/>
      <c r="H456" s="343"/>
      <c r="I456" s="343"/>
      <c r="J456" s="343"/>
      <c r="K456" s="343"/>
      <c r="L456" s="436"/>
      <c r="M456" s="342" t="s">
        <v>500</v>
      </c>
      <c r="N456" s="343"/>
      <c r="O456" s="343"/>
      <c r="P456" s="343"/>
      <c r="Q456" s="343"/>
      <c r="R456" s="343"/>
      <c r="S456" s="343"/>
      <c r="T456" s="343"/>
      <c r="U456" s="343"/>
      <c r="V456" s="343"/>
      <c r="W456" s="343"/>
      <c r="X456" s="343"/>
      <c r="Y456" s="343"/>
      <c r="Z456" s="343"/>
      <c r="AA456" s="343"/>
      <c r="AB456" s="343"/>
      <c r="AC456" s="343"/>
      <c r="AD456" s="343"/>
      <c r="AE456" s="343"/>
      <c r="AF456" s="343"/>
      <c r="AG456" s="343"/>
      <c r="AH456" s="343"/>
      <c r="AI456" s="343"/>
      <c r="AJ456" s="436"/>
      <c r="AK456" s="437" t="s">
        <v>501</v>
      </c>
      <c r="AL456" s="438"/>
      <c r="AM456" s="438"/>
      <c r="AN456" s="438"/>
      <c r="AO456" s="438"/>
      <c r="AP456" s="439"/>
      <c r="AQ456" s="342" t="s">
        <v>91</v>
      </c>
      <c r="AR456" s="343"/>
      <c r="AS456" s="343"/>
      <c r="AT456" s="436"/>
      <c r="AU456" s="342" t="s">
        <v>92</v>
      </c>
      <c r="AV456" s="343"/>
      <c r="AW456" s="343"/>
      <c r="AX456" s="436"/>
      <c r="AY456" s="72"/>
    </row>
    <row r="457" spans="1:51" customFormat="1" ht="24.75" customHeight="1">
      <c r="A457" s="200">
        <v>1</v>
      </c>
      <c r="B457" s="422">
        <v>1</v>
      </c>
      <c r="C457" s="423" t="s">
        <v>506</v>
      </c>
      <c r="D457" s="424"/>
      <c r="E457" s="424"/>
      <c r="F457" s="424"/>
      <c r="G457" s="424"/>
      <c r="H457" s="424"/>
      <c r="I457" s="424"/>
      <c r="J457" s="424"/>
      <c r="K457" s="424"/>
      <c r="L457" s="425"/>
      <c r="M457" s="357" t="s">
        <v>507</v>
      </c>
      <c r="N457" s="358"/>
      <c r="O457" s="358"/>
      <c r="P457" s="358"/>
      <c r="Q457" s="358"/>
      <c r="R457" s="358"/>
      <c r="S457" s="358"/>
      <c r="T457" s="358"/>
      <c r="U457" s="358"/>
      <c r="V457" s="358"/>
      <c r="W457" s="358"/>
      <c r="X457" s="358"/>
      <c r="Y457" s="358"/>
      <c r="Z457" s="358"/>
      <c r="AA457" s="358"/>
      <c r="AB457" s="358"/>
      <c r="AC457" s="358"/>
      <c r="AD457" s="358"/>
      <c r="AE457" s="358"/>
      <c r="AF457" s="358"/>
      <c r="AG457" s="358"/>
      <c r="AH457" s="358"/>
      <c r="AI457" s="358"/>
      <c r="AJ457" s="344"/>
      <c r="AK457" s="427">
        <v>162</v>
      </c>
      <c r="AL457" s="428"/>
      <c r="AM457" s="428"/>
      <c r="AN457" s="428"/>
      <c r="AO457" s="428"/>
      <c r="AP457" s="429"/>
      <c r="AQ457" s="430" t="s">
        <v>132</v>
      </c>
      <c r="AR457" s="389"/>
      <c r="AS457" s="389"/>
      <c r="AT457" s="431"/>
      <c r="AU457" s="357"/>
      <c r="AV457" s="358"/>
      <c r="AW457" s="358"/>
      <c r="AX457" s="344"/>
      <c r="AY457" s="72"/>
    </row>
    <row r="458" spans="1:51" customFormat="1" ht="24.75" customHeight="1">
      <c r="A458" s="200">
        <v>2</v>
      </c>
      <c r="B458" s="422">
        <v>1</v>
      </c>
      <c r="C458" s="423" t="s">
        <v>506</v>
      </c>
      <c r="D458" s="424"/>
      <c r="E458" s="424"/>
      <c r="F458" s="424"/>
      <c r="G458" s="424"/>
      <c r="H458" s="424"/>
      <c r="I458" s="424"/>
      <c r="J458" s="424"/>
      <c r="K458" s="424"/>
      <c r="L458" s="425"/>
      <c r="M458" s="357" t="s">
        <v>508</v>
      </c>
      <c r="N458" s="358"/>
      <c r="O458" s="358"/>
      <c r="P458" s="358"/>
      <c r="Q458" s="358"/>
      <c r="R458" s="358"/>
      <c r="S458" s="358"/>
      <c r="T458" s="358"/>
      <c r="U458" s="358"/>
      <c r="V458" s="358"/>
      <c r="W458" s="358"/>
      <c r="X458" s="358"/>
      <c r="Y458" s="358"/>
      <c r="Z458" s="358"/>
      <c r="AA458" s="358"/>
      <c r="AB458" s="358"/>
      <c r="AC458" s="358"/>
      <c r="AD458" s="358"/>
      <c r="AE458" s="358"/>
      <c r="AF458" s="358"/>
      <c r="AG458" s="358"/>
      <c r="AH458" s="358"/>
      <c r="AI458" s="358"/>
      <c r="AJ458" s="344"/>
      <c r="AK458" s="427">
        <v>12</v>
      </c>
      <c r="AL458" s="428"/>
      <c r="AM458" s="428"/>
      <c r="AN458" s="428"/>
      <c r="AO458" s="428"/>
      <c r="AP458" s="429"/>
      <c r="AQ458" s="430" t="s">
        <v>132</v>
      </c>
      <c r="AR458" s="389"/>
      <c r="AS458" s="389"/>
      <c r="AT458" s="431"/>
      <c r="AU458" s="357"/>
      <c r="AV458" s="358"/>
      <c r="AW458" s="358"/>
      <c r="AX458" s="344"/>
      <c r="AY458" s="72"/>
    </row>
    <row r="459" spans="1:51" customFormat="1" ht="24.75" customHeight="1">
      <c r="A459" s="200">
        <v>3</v>
      </c>
      <c r="B459" s="422">
        <v>1</v>
      </c>
      <c r="C459" s="423" t="s">
        <v>506</v>
      </c>
      <c r="D459" s="424"/>
      <c r="E459" s="424"/>
      <c r="F459" s="424"/>
      <c r="G459" s="424"/>
      <c r="H459" s="424"/>
      <c r="I459" s="424"/>
      <c r="J459" s="424"/>
      <c r="K459" s="424"/>
      <c r="L459" s="425"/>
      <c r="M459" s="357" t="s">
        <v>509</v>
      </c>
      <c r="N459" s="358"/>
      <c r="O459" s="358"/>
      <c r="P459" s="358"/>
      <c r="Q459" s="358"/>
      <c r="R459" s="358"/>
      <c r="S459" s="358"/>
      <c r="T459" s="358"/>
      <c r="U459" s="358"/>
      <c r="V459" s="358"/>
      <c r="W459" s="358"/>
      <c r="X459" s="358"/>
      <c r="Y459" s="358"/>
      <c r="Z459" s="358"/>
      <c r="AA459" s="358"/>
      <c r="AB459" s="358"/>
      <c r="AC459" s="358"/>
      <c r="AD459" s="358"/>
      <c r="AE459" s="358"/>
      <c r="AF459" s="358"/>
      <c r="AG459" s="358"/>
      <c r="AH459" s="358"/>
      <c r="AI459" s="358"/>
      <c r="AJ459" s="344"/>
      <c r="AK459" s="427">
        <v>1</v>
      </c>
      <c r="AL459" s="428"/>
      <c r="AM459" s="428"/>
      <c r="AN459" s="428"/>
      <c r="AO459" s="428"/>
      <c r="AP459" s="429"/>
      <c r="AQ459" s="430" t="s">
        <v>132</v>
      </c>
      <c r="AR459" s="389"/>
      <c r="AS459" s="389"/>
      <c r="AT459" s="431"/>
      <c r="AU459" s="357"/>
      <c r="AV459" s="358"/>
      <c r="AW459" s="358"/>
      <c r="AX459" s="344"/>
      <c r="AY459" s="72"/>
    </row>
    <row r="460" spans="1:51" customFormat="1" ht="24.75" customHeight="1">
      <c r="A460" s="200">
        <v>4</v>
      </c>
      <c r="B460" s="422">
        <v>1</v>
      </c>
      <c r="C460" s="423" t="s">
        <v>506</v>
      </c>
      <c r="D460" s="424"/>
      <c r="E460" s="424"/>
      <c r="F460" s="424"/>
      <c r="G460" s="424"/>
      <c r="H460" s="424"/>
      <c r="I460" s="424"/>
      <c r="J460" s="424"/>
      <c r="K460" s="424"/>
      <c r="L460" s="425"/>
      <c r="M460" s="357" t="s">
        <v>510</v>
      </c>
      <c r="N460" s="358"/>
      <c r="O460" s="358"/>
      <c r="P460" s="358"/>
      <c r="Q460" s="358"/>
      <c r="R460" s="358"/>
      <c r="S460" s="358"/>
      <c r="T460" s="358"/>
      <c r="U460" s="358"/>
      <c r="V460" s="358"/>
      <c r="W460" s="358"/>
      <c r="X460" s="358"/>
      <c r="Y460" s="358"/>
      <c r="Z460" s="358"/>
      <c r="AA460" s="358"/>
      <c r="AB460" s="358"/>
      <c r="AC460" s="358"/>
      <c r="AD460" s="358"/>
      <c r="AE460" s="358"/>
      <c r="AF460" s="358"/>
      <c r="AG460" s="358"/>
      <c r="AH460" s="358"/>
      <c r="AI460" s="358"/>
      <c r="AJ460" s="344"/>
      <c r="AK460" s="427">
        <v>52</v>
      </c>
      <c r="AL460" s="428"/>
      <c r="AM460" s="428"/>
      <c r="AN460" s="428"/>
      <c r="AO460" s="428"/>
      <c r="AP460" s="429"/>
      <c r="AQ460" s="430" t="s">
        <v>132</v>
      </c>
      <c r="AR460" s="389"/>
      <c r="AS460" s="389"/>
      <c r="AT460" s="431"/>
      <c r="AU460" s="357"/>
      <c r="AV460" s="358"/>
      <c r="AW460" s="358"/>
      <c r="AX460" s="344"/>
      <c r="AY460" s="72"/>
    </row>
    <row r="461" spans="1:51" customFormat="1" ht="13.5" customHeight="1">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80"/>
      <c r="AR461" s="180"/>
      <c r="AS461" s="180"/>
      <c r="AT461" s="180"/>
      <c r="AU461" s="16"/>
      <c r="AV461" s="16"/>
      <c r="AW461" s="16"/>
      <c r="AX461" s="16"/>
      <c r="AY461" s="169"/>
    </row>
    <row r="462" spans="1:51" customFormat="1" ht="13.5" customHeight="1">
      <c r="B462" s="16"/>
      <c r="C462" s="16" t="s">
        <v>528</v>
      </c>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80"/>
      <c r="AR462" s="180"/>
      <c r="AS462" s="180"/>
      <c r="AT462" s="180"/>
      <c r="AU462" s="16"/>
      <c r="AV462" s="16"/>
      <c r="AW462" s="16"/>
      <c r="AX462" s="16"/>
      <c r="AY462" s="169"/>
    </row>
    <row r="463" spans="1:51" customFormat="1" ht="24.75" customHeight="1">
      <c r="A463" s="412"/>
      <c r="B463" s="412"/>
      <c r="C463" s="413" t="s">
        <v>499</v>
      </c>
      <c r="D463" s="413"/>
      <c r="E463" s="413"/>
      <c r="F463" s="413"/>
      <c r="G463" s="413"/>
      <c r="H463" s="413"/>
      <c r="I463" s="413"/>
      <c r="J463" s="413"/>
      <c r="K463" s="413"/>
      <c r="L463" s="413"/>
      <c r="M463" s="413" t="s">
        <v>500</v>
      </c>
      <c r="N463" s="413"/>
      <c r="O463" s="413"/>
      <c r="P463" s="413"/>
      <c r="Q463" s="413"/>
      <c r="R463" s="413"/>
      <c r="S463" s="413"/>
      <c r="T463" s="413"/>
      <c r="U463" s="413"/>
      <c r="V463" s="413"/>
      <c r="W463" s="413"/>
      <c r="X463" s="413"/>
      <c r="Y463" s="413"/>
      <c r="Z463" s="413"/>
      <c r="AA463" s="413"/>
      <c r="AB463" s="413"/>
      <c r="AC463" s="413"/>
      <c r="AD463" s="413"/>
      <c r="AE463" s="413"/>
      <c r="AF463" s="413"/>
      <c r="AG463" s="413"/>
      <c r="AH463" s="413"/>
      <c r="AI463" s="413"/>
      <c r="AJ463" s="413"/>
      <c r="AK463" s="414" t="s">
        <v>501</v>
      </c>
      <c r="AL463" s="413"/>
      <c r="AM463" s="413"/>
      <c r="AN463" s="413"/>
      <c r="AO463" s="413"/>
      <c r="AP463" s="413"/>
      <c r="AQ463" s="413" t="s">
        <v>91</v>
      </c>
      <c r="AR463" s="413"/>
      <c r="AS463" s="413"/>
      <c r="AT463" s="413"/>
      <c r="AU463" s="342" t="s">
        <v>92</v>
      </c>
      <c r="AV463" s="343"/>
      <c r="AW463" s="343"/>
      <c r="AX463" s="344"/>
      <c r="AY463" s="72"/>
    </row>
    <row r="464" spans="1:51" customFormat="1" ht="24.75" customHeight="1">
      <c r="A464" s="412">
        <v>1</v>
      </c>
      <c r="B464" s="412">
        <v>1</v>
      </c>
      <c r="C464" s="415" t="s">
        <v>511</v>
      </c>
      <c r="D464" s="415"/>
      <c r="E464" s="415"/>
      <c r="F464" s="415"/>
      <c r="G464" s="415"/>
      <c r="H464" s="415"/>
      <c r="I464" s="415"/>
      <c r="J464" s="415"/>
      <c r="K464" s="415"/>
      <c r="L464" s="415"/>
      <c r="M464" s="415" t="s">
        <v>512</v>
      </c>
      <c r="N464" s="415"/>
      <c r="O464" s="415"/>
      <c r="P464" s="415"/>
      <c r="Q464" s="415"/>
      <c r="R464" s="415"/>
      <c r="S464" s="415"/>
      <c r="T464" s="415"/>
      <c r="U464" s="415"/>
      <c r="V464" s="415"/>
      <c r="W464" s="415"/>
      <c r="X464" s="415"/>
      <c r="Y464" s="415"/>
      <c r="Z464" s="415"/>
      <c r="AA464" s="415"/>
      <c r="AB464" s="415"/>
      <c r="AC464" s="415"/>
      <c r="AD464" s="415"/>
      <c r="AE464" s="415"/>
      <c r="AF464" s="415"/>
      <c r="AG464" s="415"/>
      <c r="AH464" s="415"/>
      <c r="AI464" s="415"/>
      <c r="AJ464" s="415"/>
      <c r="AK464" s="416">
        <v>3</v>
      </c>
      <c r="AL464" s="415"/>
      <c r="AM464" s="415"/>
      <c r="AN464" s="415"/>
      <c r="AO464" s="415"/>
      <c r="AP464" s="415"/>
      <c r="AQ464" s="417" t="s">
        <v>132</v>
      </c>
      <c r="AR464" s="417"/>
      <c r="AS464" s="417"/>
      <c r="AT464" s="417"/>
      <c r="AU464" s="357"/>
      <c r="AV464" s="358"/>
      <c r="AW464" s="358"/>
      <c r="AX464" s="344"/>
      <c r="AY464" s="72"/>
    </row>
    <row r="465" spans="1:51" customFormat="1" ht="13.5" customHeight="1">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80"/>
      <c r="AR465" s="180"/>
      <c r="AS465" s="180"/>
      <c r="AT465" s="180"/>
      <c r="AU465" s="16"/>
      <c r="AV465" s="16"/>
      <c r="AW465" s="16"/>
      <c r="AX465" s="16"/>
      <c r="AY465" s="169"/>
    </row>
    <row r="466" spans="1:51" customFormat="1" ht="13.5" customHeight="1">
      <c r="B466" s="16"/>
      <c r="C466" s="16" t="s">
        <v>529</v>
      </c>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80"/>
      <c r="AR466" s="180"/>
      <c r="AS466" s="180"/>
      <c r="AT466" s="180"/>
      <c r="AU466" s="16"/>
      <c r="AV466" s="16"/>
      <c r="AW466" s="16"/>
      <c r="AX466" s="16"/>
      <c r="AY466" s="169"/>
    </row>
    <row r="467" spans="1:51" customFormat="1" ht="24.75" customHeight="1">
      <c r="A467" s="412"/>
      <c r="B467" s="412"/>
      <c r="C467" s="413" t="s">
        <v>499</v>
      </c>
      <c r="D467" s="413"/>
      <c r="E467" s="413"/>
      <c r="F467" s="413"/>
      <c r="G467" s="413"/>
      <c r="H467" s="413"/>
      <c r="I467" s="413"/>
      <c r="J467" s="413"/>
      <c r="K467" s="413"/>
      <c r="L467" s="413"/>
      <c r="M467" s="413" t="s">
        <v>500</v>
      </c>
      <c r="N467" s="413"/>
      <c r="O467" s="413"/>
      <c r="P467" s="413"/>
      <c r="Q467" s="413"/>
      <c r="R467" s="413"/>
      <c r="S467" s="413"/>
      <c r="T467" s="413"/>
      <c r="U467" s="413"/>
      <c r="V467" s="413"/>
      <c r="W467" s="413"/>
      <c r="X467" s="413"/>
      <c r="Y467" s="413"/>
      <c r="Z467" s="413"/>
      <c r="AA467" s="413"/>
      <c r="AB467" s="413"/>
      <c r="AC467" s="413"/>
      <c r="AD467" s="413"/>
      <c r="AE467" s="413"/>
      <c r="AF467" s="413"/>
      <c r="AG467" s="413"/>
      <c r="AH467" s="413"/>
      <c r="AI467" s="413"/>
      <c r="AJ467" s="413"/>
      <c r="AK467" s="414" t="s">
        <v>501</v>
      </c>
      <c r="AL467" s="413"/>
      <c r="AM467" s="413"/>
      <c r="AN467" s="413"/>
      <c r="AO467" s="413"/>
      <c r="AP467" s="413"/>
      <c r="AQ467" s="413" t="s">
        <v>91</v>
      </c>
      <c r="AR467" s="413"/>
      <c r="AS467" s="413"/>
      <c r="AT467" s="413"/>
      <c r="AU467" s="342" t="s">
        <v>92</v>
      </c>
      <c r="AV467" s="343"/>
      <c r="AW467" s="343"/>
      <c r="AX467" s="344"/>
      <c r="AY467" s="72"/>
    </row>
    <row r="468" spans="1:51" customFormat="1" ht="24.75" customHeight="1">
      <c r="A468" s="412">
        <v>1</v>
      </c>
      <c r="B468" s="412">
        <v>1</v>
      </c>
      <c r="C468" s="432" t="s">
        <v>513</v>
      </c>
      <c r="D468" s="432"/>
      <c r="E468" s="432"/>
      <c r="F468" s="432"/>
      <c r="G468" s="432"/>
      <c r="H468" s="432"/>
      <c r="I468" s="432"/>
      <c r="J468" s="432"/>
      <c r="K468" s="432"/>
      <c r="L468" s="432"/>
      <c r="M468" s="415" t="s">
        <v>514</v>
      </c>
      <c r="N468" s="415"/>
      <c r="O468" s="415"/>
      <c r="P468" s="415"/>
      <c r="Q468" s="415"/>
      <c r="R468" s="415"/>
      <c r="S468" s="415"/>
      <c r="T468" s="415"/>
      <c r="U468" s="415"/>
      <c r="V468" s="415"/>
      <c r="W468" s="415"/>
      <c r="X468" s="415"/>
      <c r="Y468" s="415"/>
      <c r="Z468" s="415"/>
      <c r="AA468" s="415"/>
      <c r="AB468" s="415"/>
      <c r="AC468" s="415"/>
      <c r="AD468" s="415"/>
      <c r="AE468" s="415"/>
      <c r="AF468" s="415"/>
      <c r="AG468" s="415"/>
      <c r="AH468" s="415"/>
      <c r="AI468" s="415"/>
      <c r="AJ468" s="415"/>
      <c r="AK468" s="416">
        <v>5</v>
      </c>
      <c r="AL468" s="415"/>
      <c r="AM468" s="415"/>
      <c r="AN468" s="415"/>
      <c r="AO468" s="415"/>
      <c r="AP468" s="415"/>
      <c r="AQ468" s="417"/>
      <c r="AR468" s="417"/>
      <c r="AS468" s="417"/>
      <c r="AT468" s="417"/>
      <c r="AU468" s="357"/>
      <c r="AV468" s="358"/>
      <c r="AW468" s="358"/>
      <c r="AX468" s="344"/>
      <c r="AY468" s="72"/>
    </row>
    <row r="469" spans="1:51" customFormat="1" ht="13.5" customHeight="1">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80"/>
      <c r="AR469" s="180"/>
      <c r="AS469" s="180"/>
      <c r="AT469" s="180"/>
      <c r="AU469" s="16"/>
      <c r="AV469" s="16"/>
      <c r="AW469" s="16"/>
      <c r="AX469" s="16"/>
      <c r="AY469" s="169"/>
    </row>
    <row r="470" spans="1:51" customFormat="1" ht="13.5" customHeight="1">
      <c r="B470" s="16"/>
      <c r="C470" s="16" t="s">
        <v>530</v>
      </c>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80"/>
      <c r="AR470" s="180"/>
      <c r="AS470" s="180"/>
      <c r="AT470" s="180"/>
      <c r="AU470" s="16"/>
      <c r="AV470" s="16"/>
      <c r="AW470" s="16"/>
      <c r="AX470" s="16"/>
      <c r="AY470" s="169"/>
    </row>
    <row r="471" spans="1:51" customFormat="1" ht="24.75" customHeight="1">
      <c r="A471" s="412"/>
      <c r="B471" s="412"/>
      <c r="C471" s="413" t="s">
        <v>499</v>
      </c>
      <c r="D471" s="413"/>
      <c r="E471" s="413"/>
      <c r="F471" s="413"/>
      <c r="G471" s="413"/>
      <c r="H471" s="413"/>
      <c r="I471" s="413"/>
      <c r="J471" s="413"/>
      <c r="K471" s="413"/>
      <c r="L471" s="413"/>
      <c r="M471" s="413" t="s">
        <v>500</v>
      </c>
      <c r="N471" s="413"/>
      <c r="O471" s="413"/>
      <c r="P471" s="413"/>
      <c r="Q471" s="413"/>
      <c r="R471" s="413"/>
      <c r="S471" s="413"/>
      <c r="T471" s="413"/>
      <c r="U471" s="413"/>
      <c r="V471" s="413"/>
      <c r="W471" s="413"/>
      <c r="X471" s="413"/>
      <c r="Y471" s="413"/>
      <c r="Z471" s="413"/>
      <c r="AA471" s="413"/>
      <c r="AB471" s="413"/>
      <c r="AC471" s="413"/>
      <c r="AD471" s="413"/>
      <c r="AE471" s="413"/>
      <c r="AF471" s="413"/>
      <c r="AG471" s="413"/>
      <c r="AH471" s="413"/>
      <c r="AI471" s="413"/>
      <c r="AJ471" s="413"/>
      <c r="AK471" s="414" t="s">
        <v>501</v>
      </c>
      <c r="AL471" s="413"/>
      <c r="AM471" s="413"/>
      <c r="AN471" s="413"/>
      <c r="AO471" s="413"/>
      <c r="AP471" s="413"/>
      <c r="AQ471" s="413" t="s">
        <v>91</v>
      </c>
      <c r="AR471" s="413"/>
      <c r="AS471" s="413"/>
      <c r="AT471" s="413"/>
      <c r="AU471" s="342" t="s">
        <v>92</v>
      </c>
      <c r="AV471" s="343"/>
      <c r="AW471" s="343"/>
      <c r="AX471" s="344"/>
      <c r="AY471" s="72"/>
    </row>
    <row r="472" spans="1:51" customFormat="1" ht="24.75" customHeight="1">
      <c r="A472" s="412">
        <v>1</v>
      </c>
      <c r="B472" s="412">
        <v>1</v>
      </c>
      <c r="C472" s="415" t="s">
        <v>502</v>
      </c>
      <c r="D472" s="415"/>
      <c r="E472" s="415"/>
      <c r="F472" s="415"/>
      <c r="G472" s="415"/>
      <c r="H472" s="415"/>
      <c r="I472" s="415"/>
      <c r="J472" s="415"/>
      <c r="K472" s="415"/>
      <c r="L472" s="415"/>
      <c r="M472" s="415" t="s">
        <v>515</v>
      </c>
      <c r="N472" s="415"/>
      <c r="O472" s="415"/>
      <c r="P472" s="415"/>
      <c r="Q472" s="415"/>
      <c r="R472" s="415"/>
      <c r="S472" s="415"/>
      <c r="T472" s="415"/>
      <c r="U472" s="415"/>
      <c r="V472" s="415"/>
      <c r="W472" s="415"/>
      <c r="X472" s="415"/>
      <c r="Y472" s="415"/>
      <c r="Z472" s="415"/>
      <c r="AA472" s="415"/>
      <c r="AB472" s="415"/>
      <c r="AC472" s="415"/>
      <c r="AD472" s="415"/>
      <c r="AE472" s="415"/>
      <c r="AF472" s="415"/>
      <c r="AG472" s="415"/>
      <c r="AH472" s="415"/>
      <c r="AI472" s="415"/>
      <c r="AJ472" s="415"/>
      <c r="AK472" s="416">
        <v>97</v>
      </c>
      <c r="AL472" s="415"/>
      <c r="AM472" s="415"/>
      <c r="AN472" s="415"/>
      <c r="AO472" s="415"/>
      <c r="AP472" s="415"/>
      <c r="AQ472" s="417" t="s">
        <v>132</v>
      </c>
      <c r="AR472" s="417"/>
      <c r="AS472" s="417"/>
      <c r="AT472" s="417"/>
      <c r="AU472" s="357"/>
      <c r="AV472" s="358"/>
      <c r="AW472" s="358"/>
      <c r="AX472" s="344"/>
      <c r="AY472" s="72"/>
    </row>
    <row r="473" spans="1:51" customFormat="1" ht="13.5" customHeight="1">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80"/>
      <c r="AR473" s="180"/>
      <c r="AS473" s="180"/>
      <c r="AT473" s="180"/>
      <c r="AU473" s="16"/>
      <c r="AV473" s="16"/>
      <c r="AW473" s="16"/>
      <c r="AX473" s="16"/>
      <c r="AY473" s="169"/>
    </row>
    <row r="474" spans="1:51" customFormat="1" ht="13.5" customHeight="1">
      <c r="B474" s="16"/>
      <c r="C474" s="16" t="s">
        <v>531</v>
      </c>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80"/>
      <c r="AR474" s="180"/>
      <c r="AS474" s="180"/>
      <c r="AT474" s="180"/>
      <c r="AU474" s="16"/>
      <c r="AV474" s="16"/>
      <c r="AW474" s="16"/>
      <c r="AX474" s="16"/>
      <c r="AY474" s="169"/>
    </row>
    <row r="475" spans="1:51" customFormat="1" ht="24.75" customHeight="1">
      <c r="A475" s="412"/>
      <c r="B475" s="412"/>
      <c r="C475" s="413" t="s">
        <v>499</v>
      </c>
      <c r="D475" s="413"/>
      <c r="E475" s="413"/>
      <c r="F475" s="413"/>
      <c r="G475" s="413"/>
      <c r="H475" s="413"/>
      <c r="I475" s="413"/>
      <c r="J475" s="413"/>
      <c r="K475" s="413"/>
      <c r="L475" s="413"/>
      <c r="M475" s="413" t="s">
        <v>500</v>
      </c>
      <c r="N475" s="413"/>
      <c r="O475" s="413"/>
      <c r="P475" s="413"/>
      <c r="Q475" s="413"/>
      <c r="R475" s="413"/>
      <c r="S475" s="413"/>
      <c r="T475" s="413"/>
      <c r="U475" s="413"/>
      <c r="V475" s="413"/>
      <c r="W475" s="413"/>
      <c r="X475" s="413"/>
      <c r="Y475" s="413"/>
      <c r="Z475" s="413"/>
      <c r="AA475" s="413"/>
      <c r="AB475" s="413"/>
      <c r="AC475" s="413"/>
      <c r="AD475" s="413"/>
      <c r="AE475" s="413"/>
      <c r="AF475" s="413"/>
      <c r="AG475" s="413"/>
      <c r="AH475" s="413"/>
      <c r="AI475" s="413"/>
      <c r="AJ475" s="413"/>
      <c r="AK475" s="414" t="s">
        <v>501</v>
      </c>
      <c r="AL475" s="413"/>
      <c r="AM475" s="413"/>
      <c r="AN475" s="413"/>
      <c r="AO475" s="413"/>
      <c r="AP475" s="413"/>
      <c r="AQ475" s="413" t="s">
        <v>91</v>
      </c>
      <c r="AR475" s="413"/>
      <c r="AS475" s="413"/>
      <c r="AT475" s="413"/>
      <c r="AU475" s="342" t="s">
        <v>92</v>
      </c>
      <c r="AV475" s="343"/>
      <c r="AW475" s="343"/>
      <c r="AX475" s="344"/>
      <c r="AY475" s="72"/>
    </row>
    <row r="476" spans="1:51" customFormat="1" ht="24.75" customHeight="1">
      <c r="A476" s="412">
        <v>1</v>
      </c>
      <c r="B476" s="412">
        <v>1</v>
      </c>
      <c r="C476" s="418" t="s">
        <v>516</v>
      </c>
      <c r="D476" s="418"/>
      <c r="E476" s="418"/>
      <c r="F476" s="418"/>
      <c r="G476" s="418"/>
      <c r="H476" s="418"/>
      <c r="I476" s="418"/>
      <c r="J476" s="418"/>
      <c r="K476" s="418"/>
      <c r="L476" s="418"/>
      <c r="M476" s="415" t="s">
        <v>517</v>
      </c>
      <c r="N476" s="415"/>
      <c r="O476" s="415"/>
      <c r="P476" s="415"/>
      <c r="Q476" s="415"/>
      <c r="R476" s="415"/>
      <c r="S476" s="415"/>
      <c r="T476" s="415"/>
      <c r="U476" s="415"/>
      <c r="V476" s="415"/>
      <c r="W476" s="415"/>
      <c r="X476" s="415"/>
      <c r="Y476" s="415"/>
      <c r="Z476" s="415"/>
      <c r="AA476" s="415"/>
      <c r="AB476" s="415"/>
      <c r="AC476" s="415"/>
      <c r="AD476" s="415"/>
      <c r="AE476" s="415"/>
      <c r="AF476" s="415"/>
      <c r="AG476" s="415"/>
      <c r="AH476" s="415"/>
      <c r="AI476" s="415"/>
      <c r="AJ476" s="415"/>
      <c r="AK476" s="416">
        <v>52</v>
      </c>
      <c r="AL476" s="415"/>
      <c r="AM476" s="415"/>
      <c r="AN476" s="415"/>
      <c r="AO476" s="415"/>
      <c r="AP476" s="415"/>
      <c r="AQ476" s="417"/>
      <c r="AR476" s="417"/>
      <c r="AS476" s="417"/>
      <c r="AT476" s="417"/>
      <c r="AU476" s="357"/>
      <c r="AV476" s="358"/>
      <c r="AW476" s="358"/>
      <c r="AX476" s="344"/>
      <c r="AY476" s="72"/>
    </row>
    <row r="477" spans="1:51" customFormat="1" ht="13.5" customHeight="1">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80"/>
      <c r="AR477" s="180"/>
      <c r="AS477" s="180"/>
      <c r="AT477" s="180"/>
      <c r="AU477" s="16"/>
      <c r="AV477" s="16"/>
      <c r="AW477" s="16"/>
      <c r="AX477" s="16"/>
      <c r="AY477" s="169"/>
    </row>
    <row r="478" spans="1:51" customFormat="1" ht="13.5" customHeight="1">
      <c r="B478" s="16"/>
      <c r="C478" s="16" t="s">
        <v>532</v>
      </c>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80"/>
      <c r="AR478" s="180"/>
      <c r="AS478" s="180"/>
      <c r="AT478" s="180"/>
      <c r="AU478" s="16"/>
      <c r="AV478" s="16"/>
      <c r="AW478" s="16"/>
      <c r="AX478" s="16"/>
      <c r="AY478" s="169"/>
    </row>
    <row r="479" spans="1:51" customFormat="1" ht="24.75" customHeight="1">
      <c r="A479" s="412"/>
      <c r="B479" s="412"/>
      <c r="C479" s="413" t="s">
        <v>499</v>
      </c>
      <c r="D479" s="413"/>
      <c r="E479" s="413"/>
      <c r="F479" s="413"/>
      <c r="G479" s="413"/>
      <c r="H479" s="413"/>
      <c r="I479" s="413"/>
      <c r="J479" s="413"/>
      <c r="K479" s="413"/>
      <c r="L479" s="413"/>
      <c r="M479" s="413" t="s">
        <v>500</v>
      </c>
      <c r="N479" s="413"/>
      <c r="O479" s="413"/>
      <c r="P479" s="413"/>
      <c r="Q479" s="413"/>
      <c r="R479" s="413"/>
      <c r="S479" s="413"/>
      <c r="T479" s="413"/>
      <c r="U479" s="413"/>
      <c r="V479" s="413"/>
      <c r="W479" s="413"/>
      <c r="X479" s="413"/>
      <c r="Y479" s="413"/>
      <c r="Z479" s="413"/>
      <c r="AA479" s="413"/>
      <c r="AB479" s="413"/>
      <c r="AC479" s="413"/>
      <c r="AD479" s="413"/>
      <c r="AE479" s="413"/>
      <c r="AF479" s="413"/>
      <c r="AG479" s="413"/>
      <c r="AH479" s="413"/>
      <c r="AI479" s="413"/>
      <c r="AJ479" s="413"/>
      <c r="AK479" s="414" t="s">
        <v>501</v>
      </c>
      <c r="AL479" s="413"/>
      <c r="AM479" s="413"/>
      <c r="AN479" s="413"/>
      <c r="AO479" s="413"/>
      <c r="AP479" s="413"/>
      <c r="AQ479" s="413" t="s">
        <v>91</v>
      </c>
      <c r="AR479" s="413"/>
      <c r="AS479" s="413"/>
      <c r="AT479" s="413"/>
      <c r="AU479" s="342" t="s">
        <v>92</v>
      </c>
      <c r="AV479" s="343"/>
      <c r="AW479" s="343"/>
      <c r="AX479" s="344"/>
      <c r="AY479" s="72"/>
    </row>
    <row r="480" spans="1:51" customFormat="1" ht="24.75" customHeight="1">
      <c r="A480" s="412">
        <v>1</v>
      </c>
      <c r="B480" s="412">
        <v>1</v>
      </c>
      <c r="C480" s="418" t="s">
        <v>516</v>
      </c>
      <c r="D480" s="418"/>
      <c r="E480" s="418"/>
      <c r="F480" s="418"/>
      <c r="G480" s="418"/>
      <c r="H480" s="418"/>
      <c r="I480" s="418"/>
      <c r="J480" s="418"/>
      <c r="K480" s="418"/>
      <c r="L480" s="418"/>
      <c r="M480" s="415" t="s">
        <v>518</v>
      </c>
      <c r="N480" s="415"/>
      <c r="O480" s="415"/>
      <c r="P480" s="415"/>
      <c r="Q480" s="415"/>
      <c r="R480" s="415"/>
      <c r="S480" s="415"/>
      <c r="T480" s="415"/>
      <c r="U480" s="415"/>
      <c r="V480" s="415"/>
      <c r="W480" s="415"/>
      <c r="X480" s="415"/>
      <c r="Y480" s="415"/>
      <c r="Z480" s="415"/>
      <c r="AA480" s="415"/>
      <c r="AB480" s="415"/>
      <c r="AC480" s="415"/>
      <c r="AD480" s="415"/>
      <c r="AE480" s="415"/>
      <c r="AF480" s="415"/>
      <c r="AG480" s="415"/>
      <c r="AH480" s="415"/>
      <c r="AI480" s="415"/>
      <c r="AJ480" s="415"/>
      <c r="AK480" s="416">
        <v>160</v>
      </c>
      <c r="AL480" s="415"/>
      <c r="AM480" s="415"/>
      <c r="AN480" s="415"/>
      <c r="AO480" s="415"/>
      <c r="AP480" s="415"/>
      <c r="AQ480" s="417" t="s">
        <v>132</v>
      </c>
      <c r="AR480" s="417"/>
      <c r="AS480" s="417"/>
      <c r="AT480" s="417"/>
      <c r="AU480" s="357"/>
      <c r="AV480" s="358"/>
      <c r="AW480" s="358"/>
      <c r="AX480" s="344"/>
      <c r="AY480" s="72"/>
    </row>
    <row r="481" spans="1:51" customFormat="1" ht="24.75" customHeight="1">
      <c r="A481" s="412">
        <v>2</v>
      </c>
      <c r="B481" s="412">
        <v>1</v>
      </c>
      <c r="C481" s="418" t="s">
        <v>516</v>
      </c>
      <c r="D481" s="418"/>
      <c r="E481" s="418"/>
      <c r="F481" s="418"/>
      <c r="G481" s="418"/>
      <c r="H481" s="418"/>
      <c r="I481" s="418"/>
      <c r="J481" s="418"/>
      <c r="K481" s="418"/>
      <c r="L481" s="418"/>
      <c r="M481" s="415" t="s">
        <v>519</v>
      </c>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6">
        <v>21</v>
      </c>
      <c r="AL481" s="415"/>
      <c r="AM481" s="415"/>
      <c r="AN481" s="415"/>
      <c r="AO481" s="415"/>
      <c r="AP481" s="415"/>
      <c r="AQ481" s="417" t="s">
        <v>132</v>
      </c>
      <c r="AR481" s="417"/>
      <c r="AS481" s="417"/>
      <c r="AT481" s="417"/>
      <c r="AU481" s="357"/>
      <c r="AV481" s="358"/>
      <c r="AW481" s="358"/>
      <c r="AX481" s="344"/>
      <c r="AY481" s="72"/>
    </row>
    <row r="482" spans="1:51" customFormat="1" ht="24.75" customHeight="1">
      <c r="A482" s="412">
        <v>3</v>
      </c>
      <c r="B482" s="412">
        <v>1</v>
      </c>
      <c r="C482" s="418" t="s">
        <v>516</v>
      </c>
      <c r="D482" s="418"/>
      <c r="E482" s="418"/>
      <c r="F482" s="418"/>
      <c r="G482" s="418"/>
      <c r="H482" s="418"/>
      <c r="I482" s="418"/>
      <c r="J482" s="418"/>
      <c r="K482" s="418"/>
      <c r="L482" s="418"/>
      <c r="M482" s="415" t="s">
        <v>520</v>
      </c>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6">
        <v>6</v>
      </c>
      <c r="AL482" s="415"/>
      <c r="AM482" s="415"/>
      <c r="AN482" s="415"/>
      <c r="AO482" s="415"/>
      <c r="AP482" s="415"/>
      <c r="AQ482" s="417" t="s">
        <v>132</v>
      </c>
      <c r="AR482" s="417"/>
      <c r="AS482" s="417"/>
      <c r="AT482" s="417"/>
      <c r="AU482" s="357"/>
      <c r="AV482" s="358"/>
      <c r="AW482" s="358"/>
      <c r="AX482" s="344"/>
      <c r="AY482" s="72"/>
    </row>
    <row r="483" spans="1:51" customFormat="1" ht="13.5"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9"/>
      <c r="AM483" s="18"/>
      <c r="AN483" s="18"/>
      <c r="AO483" s="18"/>
      <c r="AP483" s="18"/>
      <c r="AQ483" s="44"/>
      <c r="AR483" s="44"/>
      <c r="AS483" s="44"/>
      <c r="AT483" s="44"/>
      <c r="AU483" s="18"/>
      <c r="AV483" s="18"/>
      <c r="AW483" s="18"/>
      <c r="AX483" s="18"/>
      <c r="AY483" s="18"/>
    </row>
    <row r="484" spans="1:51" customFormat="1" ht="14.25" customHeight="1">
      <c r="B484" s="16"/>
      <c r="C484" s="16" t="s">
        <v>533</v>
      </c>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80"/>
      <c r="AR484" s="180"/>
      <c r="AS484" s="180"/>
      <c r="AT484" s="180"/>
      <c r="AU484" s="16"/>
      <c r="AV484" s="16"/>
      <c r="AW484" s="16"/>
      <c r="AX484" s="16"/>
      <c r="AY484" s="169"/>
    </row>
    <row r="485" spans="1:51" customFormat="1" ht="24.75" customHeight="1">
      <c r="A485" s="412"/>
      <c r="B485" s="412"/>
      <c r="C485" s="413" t="s">
        <v>499</v>
      </c>
      <c r="D485" s="413"/>
      <c r="E485" s="413"/>
      <c r="F485" s="413"/>
      <c r="G485" s="413"/>
      <c r="H485" s="413"/>
      <c r="I485" s="413"/>
      <c r="J485" s="413"/>
      <c r="K485" s="413"/>
      <c r="L485" s="413"/>
      <c r="M485" s="413" t="s">
        <v>500</v>
      </c>
      <c r="N485" s="413"/>
      <c r="O485" s="413"/>
      <c r="P485" s="413"/>
      <c r="Q485" s="413"/>
      <c r="R485" s="413"/>
      <c r="S485" s="413"/>
      <c r="T485" s="413"/>
      <c r="U485" s="413"/>
      <c r="V485" s="413"/>
      <c r="W485" s="413"/>
      <c r="X485" s="413"/>
      <c r="Y485" s="413"/>
      <c r="Z485" s="413"/>
      <c r="AA485" s="413"/>
      <c r="AB485" s="413"/>
      <c r="AC485" s="413"/>
      <c r="AD485" s="413"/>
      <c r="AE485" s="413"/>
      <c r="AF485" s="413"/>
      <c r="AG485" s="413"/>
      <c r="AH485" s="413"/>
      <c r="AI485" s="413"/>
      <c r="AJ485" s="413"/>
      <c r="AK485" s="414" t="s">
        <v>501</v>
      </c>
      <c r="AL485" s="413"/>
      <c r="AM485" s="413"/>
      <c r="AN485" s="413"/>
      <c r="AO485" s="413"/>
      <c r="AP485" s="413"/>
      <c r="AQ485" s="413" t="s">
        <v>91</v>
      </c>
      <c r="AR485" s="413"/>
      <c r="AS485" s="413"/>
      <c r="AT485" s="413"/>
      <c r="AU485" s="342" t="s">
        <v>92</v>
      </c>
      <c r="AV485" s="343"/>
      <c r="AW485" s="343"/>
      <c r="AX485" s="344"/>
      <c r="AY485" s="72"/>
    </row>
    <row r="486" spans="1:51" customFormat="1" ht="24.75" customHeight="1">
      <c r="A486" s="412">
        <v>1</v>
      </c>
      <c r="B486" s="412">
        <v>1</v>
      </c>
      <c r="C486" s="415" t="s">
        <v>521</v>
      </c>
      <c r="D486" s="415"/>
      <c r="E486" s="415"/>
      <c r="F486" s="415"/>
      <c r="G486" s="415"/>
      <c r="H486" s="415"/>
      <c r="I486" s="415"/>
      <c r="J486" s="415"/>
      <c r="K486" s="415"/>
      <c r="L486" s="415"/>
      <c r="M486" s="415" t="s">
        <v>522</v>
      </c>
      <c r="N486" s="415"/>
      <c r="O486" s="415"/>
      <c r="P486" s="415"/>
      <c r="Q486" s="415"/>
      <c r="R486" s="415"/>
      <c r="S486" s="415"/>
      <c r="T486" s="415"/>
      <c r="U486" s="415"/>
      <c r="V486" s="415"/>
      <c r="W486" s="415"/>
      <c r="X486" s="415"/>
      <c r="Y486" s="415"/>
      <c r="Z486" s="415"/>
      <c r="AA486" s="415"/>
      <c r="AB486" s="415"/>
      <c r="AC486" s="415"/>
      <c r="AD486" s="415"/>
      <c r="AE486" s="415"/>
      <c r="AF486" s="415"/>
      <c r="AG486" s="415"/>
      <c r="AH486" s="415"/>
      <c r="AI486" s="415"/>
      <c r="AJ486" s="415"/>
      <c r="AK486" s="416">
        <v>225</v>
      </c>
      <c r="AL486" s="415"/>
      <c r="AM486" s="415"/>
      <c r="AN486" s="415"/>
      <c r="AO486" s="415"/>
      <c r="AP486" s="415"/>
      <c r="AQ486" s="417" t="s">
        <v>132</v>
      </c>
      <c r="AR486" s="417"/>
      <c r="AS486" s="417"/>
      <c r="AT486" s="417"/>
      <c r="AU486" s="357"/>
      <c r="AV486" s="358"/>
      <c r="AW486" s="358"/>
      <c r="AX486" s="344"/>
      <c r="AY486" s="72"/>
    </row>
    <row r="487" spans="1:51" customFormat="1" ht="13.5" customHeight="1">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80"/>
      <c r="AR487" s="180"/>
      <c r="AS487" s="180"/>
      <c r="AT487" s="180"/>
      <c r="AU487" s="16"/>
      <c r="AV487" s="16"/>
      <c r="AW487" s="16"/>
      <c r="AX487" s="16"/>
      <c r="AY487" s="169"/>
    </row>
    <row r="488" spans="1:51" customFormat="1" ht="14.25" customHeight="1">
      <c r="B488" s="16"/>
      <c r="C488" s="16" t="s">
        <v>475</v>
      </c>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80"/>
      <c r="AR488" s="180"/>
      <c r="AS488" s="180"/>
      <c r="AT488" s="180"/>
      <c r="AU488" s="16"/>
      <c r="AV488" s="16"/>
      <c r="AW488" s="16"/>
      <c r="AX488" s="16"/>
      <c r="AY488" s="169"/>
    </row>
    <row r="489" spans="1:51" customFormat="1" ht="24.75" customHeight="1">
      <c r="A489" s="412"/>
      <c r="B489" s="412"/>
      <c r="C489" s="413" t="s">
        <v>499</v>
      </c>
      <c r="D489" s="413"/>
      <c r="E489" s="413"/>
      <c r="F489" s="413"/>
      <c r="G489" s="413"/>
      <c r="H489" s="413"/>
      <c r="I489" s="413"/>
      <c r="J489" s="413"/>
      <c r="K489" s="413"/>
      <c r="L489" s="413"/>
      <c r="M489" s="413" t="s">
        <v>500</v>
      </c>
      <c r="N489" s="413"/>
      <c r="O489" s="413"/>
      <c r="P489" s="413"/>
      <c r="Q489" s="413"/>
      <c r="R489" s="413"/>
      <c r="S489" s="413"/>
      <c r="T489" s="413"/>
      <c r="U489" s="413"/>
      <c r="V489" s="413"/>
      <c r="W489" s="413"/>
      <c r="X489" s="413"/>
      <c r="Y489" s="413"/>
      <c r="Z489" s="413"/>
      <c r="AA489" s="413"/>
      <c r="AB489" s="413"/>
      <c r="AC489" s="413"/>
      <c r="AD489" s="413"/>
      <c r="AE489" s="413"/>
      <c r="AF489" s="413"/>
      <c r="AG489" s="413"/>
      <c r="AH489" s="413"/>
      <c r="AI489" s="413"/>
      <c r="AJ489" s="413"/>
      <c r="AK489" s="414" t="s">
        <v>501</v>
      </c>
      <c r="AL489" s="413"/>
      <c r="AM489" s="413"/>
      <c r="AN489" s="413"/>
      <c r="AO489" s="413"/>
      <c r="AP489" s="413"/>
      <c r="AQ489" s="413" t="s">
        <v>91</v>
      </c>
      <c r="AR489" s="413"/>
      <c r="AS489" s="413"/>
      <c r="AT489" s="413"/>
      <c r="AU489" s="342" t="s">
        <v>92</v>
      </c>
      <c r="AV489" s="343"/>
      <c r="AW489" s="343"/>
      <c r="AX489" s="344"/>
      <c r="AY489" s="72"/>
    </row>
    <row r="490" spans="1:51" customFormat="1" ht="24.75" customHeight="1">
      <c r="A490" s="412">
        <v>1</v>
      </c>
      <c r="B490" s="412">
        <v>1</v>
      </c>
      <c r="C490" s="415" t="s">
        <v>523</v>
      </c>
      <c r="D490" s="415"/>
      <c r="E490" s="415"/>
      <c r="F490" s="415"/>
      <c r="G490" s="415"/>
      <c r="H490" s="415"/>
      <c r="I490" s="415"/>
      <c r="J490" s="415"/>
      <c r="K490" s="415"/>
      <c r="L490" s="415"/>
      <c r="M490" s="415" t="s">
        <v>524</v>
      </c>
      <c r="N490" s="415"/>
      <c r="O490" s="415"/>
      <c r="P490" s="415"/>
      <c r="Q490" s="415"/>
      <c r="R490" s="415"/>
      <c r="S490" s="415"/>
      <c r="T490" s="415"/>
      <c r="U490" s="415"/>
      <c r="V490" s="415"/>
      <c r="W490" s="415"/>
      <c r="X490" s="415"/>
      <c r="Y490" s="415"/>
      <c r="Z490" s="415"/>
      <c r="AA490" s="415"/>
      <c r="AB490" s="415"/>
      <c r="AC490" s="415"/>
      <c r="AD490" s="415"/>
      <c r="AE490" s="415"/>
      <c r="AF490" s="415"/>
      <c r="AG490" s="415"/>
      <c r="AH490" s="415"/>
      <c r="AI490" s="415"/>
      <c r="AJ490" s="415"/>
      <c r="AK490" s="416">
        <v>3</v>
      </c>
      <c r="AL490" s="415"/>
      <c r="AM490" s="415"/>
      <c r="AN490" s="415"/>
      <c r="AO490" s="415"/>
      <c r="AP490" s="415"/>
      <c r="AQ490" s="417"/>
      <c r="AR490" s="417"/>
      <c r="AS490" s="417"/>
      <c r="AT490" s="417"/>
      <c r="AU490" s="357"/>
      <c r="AV490" s="358"/>
      <c r="AW490" s="358"/>
      <c r="AX490" s="344"/>
      <c r="AY490" s="72"/>
    </row>
    <row r="491" spans="1:51" customFormat="1" ht="13.5" customHeight="1">
      <c r="B491" s="18"/>
      <c r="C491" s="18"/>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81"/>
      <c r="AM491" s="64"/>
      <c r="AN491" s="64"/>
      <c r="AO491" s="64"/>
      <c r="AP491" s="64"/>
      <c r="AQ491" s="179"/>
      <c r="AR491" s="179"/>
      <c r="AS491" s="179"/>
      <c r="AT491" s="179"/>
      <c r="AU491" s="64"/>
      <c r="AV491" s="64"/>
      <c r="AW491" s="64"/>
      <c r="AX491" s="64"/>
      <c r="AY491" s="135"/>
    </row>
    <row r="492" spans="1:51" customFormat="1" ht="14.25" customHeight="1">
      <c r="B492" s="16"/>
      <c r="C492" s="16" t="s">
        <v>534</v>
      </c>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80"/>
      <c r="AR492" s="180"/>
      <c r="AS492" s="180"/>
      <c r="AT492" s="180"/>
      <c r="AU492" s="16"/>
      <c r="AV492" s="16"/>
      <c r="AW492" s="16"/>
      <c r="AX492" s="16"/>
      <c r="AY492" s="169"/>
    </row>
    <row r="493" spans="1:51" customFormat="1" ht="24.75" customHeight="1">
      <c r="A493" s="412"/>
      <c r="B493" s="412"/>
      <c r="C493" s="413" t="s">
        <v>499</v>
      </c>
      <c r="D493" s="413"/>
      <c r="E493" s="413"/>
      <c r="F493" s="413"/>
      <c r="G493" s="413"/>
      <c r="H493" s="413"/>
      <c r="I493" s="413"/>
      <c r="J493" s="413"/>
      <c r="K493" s="413"/>
      <c r="L493" s="413"/>
      <c r="M493" s="413" t="s">
        <v>500</v>
      </c>
      <c r="N493" s="413"/>
      <c r="O493" s="413"/>
      <c r="P493" s="413"/>
      <c r="Q493" s="413"/>
      <c r="R493" s="413"/>
      <c r="S493" s="413"/>
      <c r="T493" s="413"/>
      <c r="U493" s="413"/>
      <c r="V493" s="413"/>
      <c r="W493" s="413"/>
      <c r="X493" s="413"/>
      <c r="Y493" s="413"/>
      <c r="Z493" s="413"/>
      <c r="AA493" s="413"/>
      <c r="AB493" s="413"/>
      <c r="AC493" s="413"/>
      <c r="AD493" s="413"/>
      <c r="AE493" s="413"/>
      <c r="AF493" s="413"/>
      <c r="AG493" s="413"/>
      <c r="AH493" s="413"/>
      <c r="AI493" s="413"/>
      <c r="AJ493" s="413"/>
      <c r="AK493" s="414" t="s">
        <v>501</v>
      </c>
      <c r="AL493" s="413"/>
      <c r="AM493" s="413"/>
      <c r="AN493" s="413"/>
      <c r="AO493" s="413"/>
      <c r="AP493" s="413"/>
      <c r="AQ493" s="413" t="s">
        <v>91</v>
      </c>
      <c r="AR493" s="413"/>
      <c r="AS493" s="413"/>
      <c r="AT493" s="413"/>
      <c r="AU493" s="342" t="s">
        <v>92</v>
      </c>
      <c r="AV493" s="343"/>
      <c r="AW493" s="343"/>
      <c r="AX493" s="344"/>
      <c r="AY493" s="72"/>
    </row>
    <row r="494" spans="1:51" customFormat="1" ht="24.75" customHeight="1">
      <c r="A494" s="412">
        <v>1</v>
      </c>
      <c r="B494" s="412">
        <v>1</v>
      </c>
      <c r="C494" s="415" t="s">
        <v>525</v>
      </c>
      <c r="D494" s="415"/>
      <c r="E494" s="415"/>
      <c r="F494" s="415"/>
      <c r="G494" s="415"/>
      <c r="H494" s="415"/>
      <c r="I494" s="415"/>
      <c r="J494" s="415"/>
      <c r="K494" s="415"/>
      <c r="L494" s="415"/>
      <c r="M494" s="415" t="s">
        <v>526</v>
      </c>
      <c r="N494" s="415"/>
      <c r="O494" s="415"/>
      <c r="P494" s="415"/>
      <c r="Q494" s="415"/>
      <c r="R494" s="415"/>
      <c r="S494" s="415"/>
      <c r="T494" s="415"/>
      <c r="U494" s="415"/>
      <c r="V494" s="415"/>
      <c r="W494" s="415"/>
      <c r="X494" s="415"/>
      <c r="Y494" s="415"/>
      <c r="Z494" s="415"/>
      <c r="AA494" s="415"/>
      <c r="AB494" s="415"/>
      <c r="AC494" s="415"/>
      <c r="AD494" s="415"/>
      <c r="AE494" s="415"/>
      <c r="AF494" s="415"/>
      <c r="AG494" s="415"/>
      <c r="AH494" s="415"/>
      <c r="AI494" s="415"/>
      <c r="AJ494" s="415"/>
      <c r="AK494" s="416">
        <v>49</v>
      </c>
      <c r="AL494" s="415"/>
      <c r="AM494" s="415"/>
      <c r="AN494" s="415"/>
      <c r="AO494" s="415"/>
      <c r="AP494" s="415"/>
      <c r="AQ494" s="417"/>
      <c r="AR494" s="417"/>
      <c r="AS494" s="417"/>
      <c r="AT494" s="417"/>
      <c r="AU494" s="357"/>
      <c r="AV494" s="358"/>
      <c r="AW494" s="358"/>
      <c r="AX494" s="344"/>
      <c r="AY494" s="72"/>
    </row>
    <row r="495" spans="1:51" customFormat="1" ht="13.5" customHeight="1">
      <c r="B495" s="18"/>
      <c r="C495" s="18"/>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c r="AJ495" s="64"/>
      <c r="AK495" s="64"/>
      <c r="AL495" s="81"/>
      <c r="AM495" s="64"/>
      <c r="AN495" s="64"/>
      <c r="AO495" s="64"/>
      <c r="AP495" s="64"/>
      <c r="AQ495" s="179"/>
      <c r="AR495" s="179"/>
      <c r="AS495" s="179"/>
      <c r="AT495" s="179"/>
      <c r="AU495" s="64"/>
      <c r="AV495" s="64"/>
      <c r="AW495" s="64"/>
      <c r="AX495" s="64"/>
      <c r="AY495" s="135"/>
    </row>
    <row r="496" spans="1:51" customFormat="1" ht="14.25" customHeight="1">
      <c r="B496" s="16"/>
      <c r="C496" s="16" t="s">
        <v>535</v>
      </c>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80"/>
      <c r="AR496" s="180"/>
      <c r="AS496" s="180"/>
      <c r="AT496" s="180"/>
      <c r="AU496" s="16"/>
      <c r="AV496" s="16"/>
      <c r="AW496" s="16"/>
      <c r="AX496" s="16"/>
      <c r="AY496" s="169"/>
    </row>
    <row r="497" spans="1:52" customFormat="1" ht="24.75" customHeight="1">
      <c r="A497" s="412"/>
      <c r="B497" s="412"/>
      <c r="C497" s="413" t="s">
        <v>499</v>
      </c>
      <c r="D497" s="413"/>
      <c r="E497" s="413"/>
      <c r="F497" s="413"/>
      <c r="G497" s="413"/>
      <c r="H497" s="413"/>
      <c r="I497" s="413"/>
      <c r="J497" s="413"/>
      <c r="K497" s="413"/>
      <c r="L497" s="413"/>
      <c r="M497" s="413" t="s">
        <v>500</v>
      </c>
      <c r="N497" s="413"/>
      <c r="O497" s="413"/>
      <c r="P497" s="413"/>
      <c r="Q497" s="413"/>
      <c r="R497" s="413"/>
      <c r="S497" s="413"/>
      <c r="T497" s="413"/>
      <c r="U497" s="413"/>
      <c r="V497" s="413"/>
      <c r="W497" s="413"/>
      <c r="X497" s="413"/>
      <c r="Y497" s="413"/>
      <c r="Z497" s="413"/>
      <c r="AA497" s="413"/>
      <c r="AB497" s="413"/>
      <c r="AC497" s="413"/>
      <c r="AD497" s="413"/>
      <c r="AE497" s="413"/>
      <c r="AF497" s="413"/>
      <c r="AG497" s="413"/>
      <c r="AH497" s="413"/>
      <c r="AI497" s="413"/>
      <c r="AJ497" s="413"/>
      <c r="AK497" s="414" t="s">
        <v>501</v>
      </c>
      <c r="AL497" s="413"/>
      <c r="AM497" s="413"/>
      <c r="AN497" s="413"/>
      <c r="AO497" s="413"/>
      <c r="AP497" s="413"/>
      <c r="AQ497" s="413" t="s">
        <v>91</v>
      </c>
      <c r="AR497" s="413"/>
      <c r="AS497" s="413"/>
      <c r="AT497" s="413"/>
      <c r="AU497" s="342" t="s">
        <v>92</v>
      </c>
      <c r="AV497" s="343"/>
      <c r="AW497" s="343"/>
      <c r="AX497" s="344"/>
      <c r="AY497" s="72"/>
    </row>
    <row r="498" spans="1:52" customFormat="1" ht="24.75" customHeight="1">
      <c r="A498" s="412">
        <v>1</v>
      </c>
      <c r="B498" s="412">
        <v>1</v>
      </c>
      <c r="C498" s="415" t="s">
        <v>423</v>
      </c>
      <c r="D498" s="415"/>
      <c r="E498" s="415"/>
      <c r="F498" s="415"/>
      <c r="G498" s="415"/>
      <c r="H498" s="415"/>
      <c r="I498" s="415"/>
      <c r="J498" s="415"/>
      <c r="K498" s="415"/>
      <c r="L498" s="415"/>
      <c r="M498" s="415" t="s">
        <v>553</v>
      </c>
      <c r="N498" s="415"/>
      <c r="O498" s="415"/>
      <c r="P498" s="415"/>
      <c r="Q498" s="415"/>
      <c r="R498" s="415"/>
      <c r="S498" s="415"/>
      <c r="T498" s="415"/>
      <c r="U498" s="415"/>
      <c r="V498" s="415"/>
      <c r="W498" s="415"/>
      <c r="X498" s="415"/>
      <c r="Y498" s="415"/>
      <c r="Z498" s="415"/>
      <c r="AA498" s="415"/>
      <c r="AB498" s="415"/>
      <c r="AC498" s="415"/>
      <c r="AD498" s="415"/>
      <c r="AE498" s="415"/>
      <c r="AF498" s="415"/>
      <c r="AG498" s="415"/>
      <c r="AH498" s="415"/>
      <c r="AI498" s="415"/>
      <c r="AJ498" s="415"/>
      <c r="AK498" s="416">
        <v>30</v>
      </c>
      <c r="AL498" s="415"/>
      <c r="AM498" s="415"/>
      <c r="AN498" s="415"/>
      <c r="AO498" s="415"/>
      <c r="AP498" s="415"/>
      <c r="AQ498" s="417"/>
      <c r="AR498" s="417"/>
      <c r="AS498" s="417"/>
      <c r="AT498" s="417"/>
      <c r="AU498" s="357"/>
      <c r="AV498" s="358"/>
      <c r="AW498" s="358"/>
      <c r="AX498" s="344"/>
      <c r="AY498" s="72"/>
    </row>
    <row r="499" spans="1:52" customFormat="1" ht="13.5"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9"/>
      <c r="AM499" s="18"/>
      <c r="AN499" s="18"/>
      <c r="AO499" s="18"/>
      <c r="AP499" s="18"/>
      <c r="AQ499" s="44"/>
      <c r="AR499" s="44"/>
      <c r="AS499" s="44"/>
      <c r="AT499" s="44"/>
      <c r="AU499" s="18"/>
      <c r="AV499" s="18"/>
      <c r="AW499" s="18"/>
      <c r="AX499" s="18"/>
      <c r="AY499" s="18"/>
    </row>
    <row r="500" spans="1:52" customFormat="1" ht="13.5" customHeight="1">
      <c r="B500" s="25" t="s">
        <v>182</v>
      </c>
      <c r="C500" s="25"/>
      <c r="D500" s="25"/>
      <c r="E500" s="57"/>
      <c r="F500" s="57"/>
      <c r="G500" s="435" t="s">
        <v>452</v>
      </c>
      <c r="H500" s="435"/>
      <c r="I500" s="435"/>
      <c r="J500" s="435"/>
      <c r="K500" s="435"/>
      <c r="L500" s="435"/>
      <c r="M500" s="435"/>
      <c r="N500" s="435"/>
      <c r="O500" s="435"/>
      <c r="P500" s="435"/>
      <c r="Q500" s="435"/>
      <c r="R500" s="435"/>
      <c r="S500" s="435"/>
      <c r="T500" s="435"/>
      <c r="U500" s="435"/>
      <c r="V500" s="435"/>
      <c r="W500" s="435"/>
      <c r="X500" s="435"/>
      <c r="Y500" s="435"/>
      <c r="Z500" s="435"/>
      <c r="AA500" s="435"/>
      <c r="AB500" s="435"/>
      <c r="AC500" s="435"/>
      <c r="AD500" s="435"/>
      <c r="AE500" s="435"/>
      <c r="AF500" s="435"/>
      <c r="AG500" s="435"/>
      <c r="AH500" s="435"/>
      <c r="AI500" s="435"/>
      <c r="AJ500" s="435"/>
      <c r="AK500" s="435"/>
      <c r="AL500" s="435"/>
      <c r="AM500" s="435"/>
      <c r="AN500" s="435"/>
      <c r="AO500" s="435"/>
      <c r="AP500" s="435"/>
      <c r="AQ500" s="435"/>
      <c r="AR500" s="435"/>
      <c r="AS500" s="435"/>
      <c r="AT500" s="435"/>
      <c r="AU500" s="435"/>
      <c r="AV500" s="435"/>
      <c r="AW500" s="435"/>
      <c r="AX500" s="435"/>
      <c r="AY500" s="72"/>
    </row>
    <row r="501" spans="1:52" customFormat="1" ht="13.5" customHeight="1">
      <c r="A501" s="16"/>
      <c r="B501" s="1"/>
      <c r="C501" s="16" t="s">
        <v>488</v>
      </c>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72"/>
    </row>
    <row r="502" spans="1:52" customFormat="1" ht="24.75" customHeight="1">
      <c r="A502" s="200"/>
      <c r="B502" s="201"/>
      <c r="C502" s="413" t="s">
        <v>88</v>
      </c>
      <c r="D502" s="413"/>
      <c r="E502" s="413"/>
      <c r="F502" s="413"/>
      <c r="G502" s="413"/>
      <c r="H502" s="413"/>
      <c r="I502" s="413"/>
      <c r="J502" s="413"/>
      <c r="K502" s="413"/>
      <c r="L502" s="413"/>
      <c r="M502" s="413" t="s">
        <v>89</v>
      </c>
      <c r="N502" s="413"/>
      <c r="O502" s="413"/>
      <c r="P502" s="413"/>
      <c r="Q502" s="413"/>
      <c r="R502" s="413"/>
      <c r="S502" s="413"/>
      <c r="T502" s="413"/>
      <c r="U502" s="413"/>
      <c r="V502" s="413"/>
      <c r="W502" s="413"/>
      <c r="X502" s="413"/>
      <c r="Y502" s="413"/>
      <c r="Z502" s="413"/>
      <c r="AA502" s="413"/>
      <c r="AB502" s="413"/>
      <c r="AC502" s="413"/>
      <c r="AD502" s="413"/>
      <c r="AE502" s="413"/>
      <c r="AF502" s="413"/>
      <c r="AG502" s="413"/>
      <c r="AH502" s="413"/>
      <c r="AI502" s="413"/>
      <c r="AJ502" s="413"/>
      <c r="AK502" s="414" t="s">
        <v>90</v>
      </c>
      <c r="AL502" s="413"/>
      <c r="AM502" s="413"/>
      <c r="AN502" s="413"/>
      <c r="AO502" s="413"/>
      <c r="AP502" s="413"/>
      <c r="AQ502" s="413" t="s">
        <v>91</v>
      </c>
      <c r="AR502" s="413"/>
      <c r="AS502" s="413"/>
      <c r="AT502" s="413"/>
      <c r="AU502" s="342" t="s">
        <v>92</v>
      </c>
      <c r="AV502" s="343"/>
      <c r="AW502" s="343"/>
      <c r="AX502" s="344"/>
      <c r="AY502" s="72"/>
    </row>
    <row r="503" spans="1:52" customFormat="1" ht="24.75" customHeight="1">
      <c r="A503" s="200">
        <v>1</v>
      </c>
      <c r="B503" s="201"/>
      <c r="C503" s="419" t="s">
        <v>536</v>
      </c>
      <c r="D503" s="420"/>
      <c r="E503" s="420"/>
      <c r="F503" s="420"/>
      <c r="G503" s="420"/>
      <c r="H503" s="420"/>
      <c r="I503" s="420"/>
      <c r="J503" s="420"/>
      <c r="K503" s="420"/>
      <c r="L503" s="421"/>
      <c r="M503" s="415" t="s">
        <v>538</v>
      </c>
      <c r="N503" s="415"/>
      <c r="O503" s="415"/>
      <c r="P503" s="415"/>
      <c r="Q503" s="415"/>
      <c r="R503" s="415"/>
      <c r="S503" s="415"/>
      <c r="T503" s="415"/>
      <c r="U503" s="415"/>
      <c r="V503" s="415"/>
      <c r="W503" s="415"/>
      <c r="X503" s="415"/>
      <c r="Y503" s="415"/>
      <c r="Z503" s="415"/>
      <c r="AA503" s="415"/>
      <c r="AB503" s="415"/>
      <c r="AC503" s="415"/>
      <c r="AD503" s="415"/>
      <c r="AE503" s="415"/>
      <c r="AF503" s="415"/>
      <c r="AG503" s="415"/>
      <c r="AH503" s="415"/>
      <c r="AI503" s="415"/>
      <c r="AJ503" s="415"/>
      <c r="AK503" s="416">
        <v>5</v>
      </c>
      <c r="AL503" s="415"/>
      <c r="AM503" s="415"/>
      <c r="AN503" s="415"/>
      <c r="AO503" s="415"/>
      <c r="AP503" s="415"/>
      <c r="AQ503" s="415"/>
      <c r="AR503" s="415"/>
      <c r="AS503" s="415"/>
      <c r="AT503" s="415"/>
      <c r="AU503" s="357"/>
      <c r="AV503" s="358"/>
      <c r="AW503" s="358"/>
      <c r="AX503" s="344"/>
      <c r="AY503" s="72"/>
    </row>
    <row r="504" spans="1:52" customFormat="1" ht="13.5" customHeight="1">
      <c r="B504" s="17"/>
      <c r="C504" s="85"/>
      <c r="D504" s="86"/>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7"/>
      <c r="AM504" s="86"/>
      <c r="AN504" s="86"/>
      <c r="AO504" s="86"/>
      <c r="AP504" s="86"/>
      <c r="AQ504" s="86"/>
      <c r="AR504" s="86"/>
      <c r="AS504" s="86"/>
      <c r="AT504" s="86"/>
      <c r="AU504" s="86"/>
      <c r="AV504" s="86"/>
      <c r="AW504" s="86"/>
      <c r="AX504" s="86"/>
      <c r="AY504" s="135"/>
    </row>
    <row r="505" spans="1:52" customFormat="1" ht="13.5" customHeight="1">
      <c r="A505" s="72"/>
      <c r="B505" s="1"/>
      <c r="C505" s="83" t="s">
        <v>537</v>
      </c>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84"/>
      <c r="AM505" s="63"/>
      <c r="AN505" s="63"/>
      <c r="AO505" s="63"/>
      <c r="AP505" s="63"/>
      <c r="AQ505" s="63"/>
      <c r="AR505" s="63"/>
      <c r="AS505" s="63"/>
      <c r="AT505" s="63"/>
      <c r="AU505" s="63"/>
      <c r="AV505" s="63"/>
      <c r="AW505" s="63"/>
      <c r="AX505" s="63"/>
      <c r="AY505" s="135"/>
      <c r="AZ505" s="72"/>
    </row>
    <row r="506" spans="1:52" customFormat="1" ht="24.75" customHeight="1">
      <c r="A506" s="200"/>
      <c r="B506" s="201"/>
      <c r="C506" s="413" t="s">
        <v>88</v>
      </c>
      <c r="D506" s="413"/>
      <c r="E506" s="413"/>
      <c r="F506" s="413"/>
      <c r="G506" s="413"/>
      <c r="H506" s="413"/>
      <c r="I506" s="413"/>
      <c r="J506" s="413"/>
      <c r="K506" s="413"/>
      <c r="L506" s="413"/>
      <c r="M506" s="413" t="s">
        <v>89</v>
      </c>
      <c r="N506" s="413"/>
      <c r="O506" s="413"/>
      <c r="P506" s="413"/>
      <c r="Q506" s="413"/>
      <c r="R506" s="413"/>
      <c r="S506" s="413"/>
      <c r="T506" s="413"/>
      <c r="U506" s="413"/>
      <c r="V506" s="413"/>
      <c r="W506" s="413"/>
      <c r="X506" s="413"/>
      <c r="Y506" s="413"/>
      <c r="Z506" s="413"/>
      <c r="AA506" s="413"/>
      <c r="AB506" s="413"/>
      <c r="AC506" s="413"/>
      <c r="AD506" s="413"/>
      <c r="AE506" s="413"/>
      <c r="AF506" s="413"/>
      <c r="AG506" s="413"/>
      <c r="AH506" s="413"/>
      <c r="AI506" s="413"/>
      <c r="AJ506" s="413"/>
      <c r="AK506" s="414" t="s">
        <v>90</v>
      </c>
      <c r="AL506" s="413"/>
      <c r="AM506" s="413"/>
      <c r="AN506" s="413"/>
      <c r="AO506" s="413"/>
      <c r="AP506" s="413"/>
      <c r="AQ506" s="413" t="s">
        <v>91</v>
      </c>
      <c r="AR506" s="413"/>
      <c r="AS506" s="413"/>
      <c r="AT506" s="413"/>
      <c r="AU506" s="342" t="s">
        <v>92</v>
      </c>
      <c r="AV506" s="343"/>
      <c r="AW506" s="343"/>
      <c r="AX506" s="344"/>
      <c r="AY506" s="72"/>
    </row>
    <row r="507" spans="1:52" customFormat="1" ht="24.75" customHeight="1">
      <c r="A507" s="200">
        <v>1</v>
      </c>
      <c r="B507" s="201"/>
      <c r="C507" s="415" t="s">
        <v>247</v>
      </c>
      <c r="D507" s="415"/>
      <c r="E507" s="415"/>
      <c r="F507" s="415"/>
      <c r="G507" s="415"/>
      <c r="H507" s="415"/>
      <c r="I507" s="415"/>
      <c r="J507" s="415"/>
      <c r="K507" s="415"/>
      <c r="L507" s="415"/>
      <c r="M507" s="415" t="s">
        <v>248</v>
      </c>
      <c r="N507" s="415"/>
      <c r="O507" s="415"/>
      <c r="P507" s="415"/>
      <c r="Q507" s="415"/>
      <c r="R507" s="415"/>
      <c r="S507" s="415"/>
      <c r="T507" s="415"/>
      <c r="U507" s="415"/>
      <c r="V507" s="415"/>
      <c r="W507" s="415"/>
      <c r="X507" s="415"/>
      <c r="Y507" s="415"/>
      <c r="Z507" s="415"/>
      <c r="AA507" s="415"/>
      <c r="AB507" s="415"/>
      <c r="AC507" s="415"/>
      <c r="AD507" s="415"/>
      <c r="AE507" s="415"/>
      <c r="AF507" s="415"/>
      <c r="AG507" s="415"/>
      <c r="AH507" s="415"/>
      <c r="AI507" s="415"/>
      <c r="AJ507" s="415"/>
      <c r="AK507" s="416">
        <v>1</v>
      </c>
      <c r="AL507" s="415"/>
      <c r="AM507" s="415"/>
      <c r="AN507" s="415"/>
      <c r="AO507" s="415"/>
      <c r="AP507" s="415"/>
      <c r="AQ507" s="415"/>
      <c r="AR507" s="415"/>
      <c r="AS507" s="415"/>
      <c r="AT507" s="415"/>
      <c r="AU507" s="357"/>
      <c r="AV507" s="358"/>
      <c r="AW507" s="358"/>
      <c r="AX507" s="344"/>
      <c r="AY507" s="72"/>
    </row>
    <row r="508" spans="1:52" customFormat="1"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72"/>
    </row>
    <row r="509" spans="1:52" customFormat="1" ht="13.5" customHeight="1">
      <c r="A509" s="16"/>
      <c r="B509" s="16" t="s">
        <v>540</v>
      </c>
      <c r="C509" s="16" t="s">
        <v>539</v>
      </c>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72"/>
    </row>
    <row r="510" spans="1:52" customFormat="1" ht="24.75" customHeight="1">
      <c r="A510" s="200"/>
      <c r="B510" s="201"/>
      <c r="C510" s="413" t="s">
        <v>88</v>
      </c>
      <c r="D510" s="413"/>
      <c r="E510" s="413"/>
      <c r="F510" s="413"/>
      <c r="G510" s="413"/>
      <c r="H510" s="413"/>
      <c r="I510" s="413"/>
      <c r="J510" s="413"/>
      <c r="K510" s="413"/>
      <c r="L510" s="413"/>
      <c r="M510" s="413" t="s">
        <v>89</v>
      </c>
      <c r="N510" s="413"/>
      <c r="O510" s="413"/>
      <c r="P510" s="413"/>
      <c r="Q510" s="413"/>
      <c r="R510" s="413"/>
      <c r="S510" s="413"/>
      <c r="T510" s="413"/>
      <c r="U510" s="413"/>
      <c r="V510" s="413"/>
      <c r="W510" s="413"/>
      <c r="X510" s="413"/>
      <c r="Y510" s="413"/>
      <c r="Z510" s="413"/>
      <c r="AA510" s="413"/>
      <c r="AB510" s="413"/>
      <c r="AC510" s="413"/>
      <c r="AD510" s="413"/>
      <c r="AE510" s="413"/>
      <c r="AF510" s="413"/>
      <c r="AG510" s="413"/>
      <c r="AH510" s="413"/>
      <c r="AI510" s="413"/>
      <c r="AJ510" s="413"/>
      <c r="AK510" s="414" t="s">
        <v>90</v>
      </c>
      <c r="AL510" s="413"/>
      <c r="AM510" s="413"/>
      <c r="AN510" s="413"/>
      <c r="AO510" s="413"/>
      <c r="AP510" s="413"/>
      <c r="AQ510" s="413" t="s">
        <v>91</v>
      </c>
      <c r="AR510" s="413"/>
      <c r="AS510" s="413"/>
      <c r="AT510" s="413"/>
      <c r="AU510" s="342" t="s">
        <v>92</v>
      </c>
      <c r="AV510" s="343"/>
      <c r="AW510" s="343"/>
      <c r="AX510" s="344"/>
      <c r="AY510" s="72"/>
    </row>
    <row r="511" spans="1:52" customFormat="1" ht="24.75" customHeight="1">
      <c r="A511" s="200">
        <v>1</v>
      </c>
      <c r="B511" s="201"/>
      <c r="C511" s="415" t="s">
        <v>249</v>
      </c>
      <c r="D511" s="415"/>
      <c r="E511" s="415"/>
      <c r="F511" s="415"/>
      <c r="G511" s="415"/>
      <c r="H511" s="415"/>
      <c r="I511" s="415"/>
      <c r="J511" s="415"/>
      <c r="K511" s="415"/>
      <c r="L511" s="415"/>
      <c r="M511" s="415" t="s">
        <v>250</v>
      </c>
      <c r="N511" s="415"/>
      <c r="O511" s="415"/>
      <c r="P511" s="415"/>
      <c r="Q511" s="415"/>
      <c r="R511" s="415"/>
      <c r="S511" s="415"/>
      <c r="T511" s="415"/>
      <c r="U511" s="415"/>
      <c r="V511" s="415"/>
      <c r="W511" s="415"/>
      <c r="X511" s="415"/>
      <c r="Y511" s="415"/>
      <c r="Z511" s="415"/>
      <c r="AA511" s="415"/>
      <c r="AB511" s="415"/>
      <c r="AC511" s="415"/>
      <c r="AD511" s="415"/>
      <c r="AE511" s="415"/>
      <c r="AF511" s="415"/>
      <c r="AG511" s="415"/>
      <c r="AH511" s="415"/>
      <c r="AI511" s="415"/>
      <c r="AJ511" s="415"/>
      <c r="AK511" s="416">
        <v>19</v>
      </c>
      <c r="AL511" s="415"/>
      <c r="AM511" s="415"/>
      <c r="AN511" s="415"/>
      <c r="AO511" s="415"/>
      <c r="AP511" s="415"/>
      <c r="AQ511" s="415"/>
      <c r="AR511" s="415"/>
      <c r="AS511" s="415"/>
      <c r="AT511" s="415"/>
      <c r="AU511" s="357"/>
      <c r="AV511" s="358"/>
      <c r="AW511" s="358"/>
      <c r="AX511" s="344"/>
      <c r="AY511" s="72"/>
    </row>
    <row r="512" spans="1:52" customFormat="1"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72"/>
    </row>
    <row r="513" spans="1:52" customFormat="1" ht="13.5" customHeight="1">
      <c r="B513" s="82"/>
      <c r="C513" s="82" t="s">
        <v>491</v>
      </c>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9"/>
    </row>
    <row r="514" spans="1:52" customFormat="1" ht="24.75" customHeight="1">
      <c r="A514" s="200"/>
      <c r="B514" s="201"/>
      <c r="C514" s="413" t="s">
        <v>88</v>
      </c>
      <c r="D514" s="413"/>
      <c r="E514" s="413"/>
      <c r="F514" s="413"/>
      <c r="G514" s="413"/>
      <c r="H514" s="413"/>
      <c r="I514" s="413"/>
      <c r="J514" s="413"/>
      <c r="K514" s="413"/>
      <c r="L514" s="413"/>
      <c r="M514" s="413" t="s">
        <v>89</v>
      </c>
      <c r="N514" s="413"/>
      <c r="O514" s="413"/>
      <c r="P514" s="413"/>
      <c r="Q514" s="413"/>
      <c r="R514" s="413"/>
      <c r="S514" s="413"/>
      <c r="T514" s="413"/>
      <c r="U514" s="413"/>
      <c r="V514" s="413"/>
      <c r="W514" s="413"/>
      <c r="X514" s="413"/>
      <c r="Y514" s="413"/>
      <c r="Z514" s="413"/>
      <c r="AA514" s="413"/>
      <c r="AB514" s="413"/>
      <c r="AC514" s="413"/>
      <c r="AD514" s="413"/>
      <c r="AE514" s="413"/>
      <c r="AF514" s="413"/>
      <c r="AG514" s="413"/>
      <c r="AH514" s="413"/>
      <c r="AI514" s="413"/>
      <c r="AJ514" s="413"/>
      <c r="AK514" s="414" t="s">
        <v>90</v>
      </c>
      <c r="AL514" s="413"/>
      <c r="AM514" s="413"/>
      <c r="AN514" s="413"/>
      <c r="AO514" s="413"/>
      <c r="AP514" s="413"/>
      <c r="AQ514" s="413" t="s">
        <v>91</v>
      </c>
      <c r="AR514" s="413"/>
      <c r="AS514" s="413"/>
      <c r="AT514" s="413"/>
      <c r="AU514" s="342" t="s">
        <v>92</v>
      </c>
      <c r="AV514" s="343"/>
      <c r="AW514" s="343"/>
      <c r="AX514" s="344"/>
      <c r="AY514" s="72"/>
    </row>
    <row r="515" spans="1:52" customFormat="1" ht="24.75" customHeight="1">
      <c r="A515" s="200">
        <v>1</v>
      </c>
      <c r="B515" s="201"/>
      <c r="C515" s="415" t="s">
        <v>249</v>
      </c>
      <c r="D515" s="415"/>
      <c r="E515" s="415"/>
      <c r="F515" s="415"/>
      <c r="G515" s="415"/>
      <c r="H515" s="415"/>
      <c r="I515" s="415"/>
      <c r="J515" s="415"/>
      <c r="K515" s="415"/>
      <c r="L515" s="415"/>
      <c r="M515" s="415" t="s">
        <v>251</v>
      </c>
      <c r="N515" s="415"/>
      <c r="O515" s="415"/>
      <c r="P515" s="415"/>
      <c r="Q515" s="415"/>
      <c r="R515" s="415"/>
      <c r="S515" s="415"/>
      <c r="T515" s="415"/>
      <c r="U515" s="415"/>
      <c r="V515" s="415"/>
      <c r="W515" s="415"/>
      <c r="X515" s="415"/>
      <c r="Y515" s="415"/>
      <c r="Z515" s="415"/>
      <c r="AA515" s="415"/>
      <c r="AB515" s="415"/>
      <c r="AC515" s="415"/>
      <c r="AD515" s="415"/>
      <c r="AE515" s="415"/>
      <c r="AF515" s="415"/>
      <c r="AG515" s="415"/>
      <c r="AH515" s="415"/>
      <c r="AI515" s="415"/>
      <c r="AJ515" s="415"/>
      <c r="AK515" s="416">
        <v>3</v>
      </c>
      <c r="AL515" s="415"/>
      <c r="AM515" s="415"/>
      <c r="AN515" s="415"/>
      <c r="AO515" s="415"/>
      <c r="AP515" s="415"/>
      <c r="AQ515" s="415"/>
      <c r="AR515" s="415"/>
      <c r="AS515" s="415"/>
      <c r="AT515" s="415"/>
      <c r="AU515" s="357"/>
      <c r="AV515" s="358"/>
      <c r="AW515" s="358"/>
      <c r="AX515" s="344"/>
      <c r="AY515" s="72"/>
    </row>
    <row r="516" spans="1:52" customFormat="1"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72"/>
    </row>
    <row r="517" spans="1:52" customFormat="1" ht="13.5" customHeight="1">
      <c r="B517" s="25" t="s">
        <v>182</v>
      </c>
      <c r="C517" s="25"/>
      <c r="D517" s="25"/>
      <c r="E517" s="45"/>
      <c r="F517" s="45"/>
      <c r="G517" s="348" t="s">
        <v>240</v>
      </c>
      <c r="H517" s="348"/>
      <c r="I517" s="348"/>
      <c r="J517" s="348"/>
      <c r="K517" s="348"/>
      <c r="L517" s="348"/>
      <c r="M517" s="348"/>
      <c r="N517" s="348"/>
      <c r="O517" s="348"/>
      <c r="P517" s="348"/>
      <c r="Q517" s="348"/>
      <c r="R517" s="348"/>
      <c r="S517" s="348"/>
      <c r="T517" s="348"/>
      <c r="U517" s="348"/>
      <c r="V517" s="348"/>
      <c r="W517" s="348"/>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c r="AS517" s="348"/>
      <c r="AT517" s="348"/>
      <c r="AU517" s="348"/>
      <c r="AV517" s="348"/>
      <c r="AW517" s="348"/>
      <c r="AX517" s="348"/>
      <c r="AY517" s="72"/>
    </row>
    <row r="518" spans="1:52" customFormat="1" ht="13.5" customHeight="1">
      <c r="C518" t="s">
        <v>541</v>
      </c>
      <c r="AY518" s="169"/>
      <c r="AZ518" s="1"/>
    </row>
    <row r="519" spans="1:52" customFormat="1" ht="24.75" customHeight="1">
      <c r="A519" s="426"/>
      <c r="B519" s="1457"/>
      <c r="C519" s="354" t="s">
        <v>88</v>
      </c>
      <c r="D519" s="355"/>
      <c r="E519" s="355"/>
      <c r="F519" s="355"/>
      <c r="G519" s="355"/>
      <c r="H519" s="355"/>
      <c r="I519" s="355"/>
      <c r="J519" s="355"/>
      <c r="K519" s="355"/>
      <c r="L519" s="356"/>
      <c r="M519" s="354" t="s">
        <v>89</v>
      </c>
      <c r="N519" s="355"/>
      <c r="O519" s="355"/>
      <c r="P519" s="355"/>
      <c r="Q519" s="355"/>
      <c r="R519" s="355"/>
      <c r="S519" s="355"/>
      <c r="T519" s="355"/>
      <c r="U519" s="355"/>
      <c r="V519" s="355"/>
      <c r="W519" s="355"/>
      <c r="X519" s="355"/>
      <c r="Y519" s="355"/>
      <c r="Z519" s="355"/>
      <c r="AA519" s="355"/>
      <c r="AB519" s="355"/>
      <c r="AC519" s="355"/>
      <c r="AD519" s="355"/>
      <c r="AE519" s="355"/>
      <c r="AF519" s="355"/>
      <c r="AG519" s="355"/>
      <c r="AH519" s="355"/>
      <c r="AI519" s="355"/>
      <c r="AJ519" s="356"/>
      <c r="AK519" s="360" t="s">
        <v>90</v>
      </c>
      <c r="AL519" s="361"/>
      <c r="AM519" s="361"/>
      <c r="AN519" s="361"/>
      <c r="AO519" s="361"/>
      <c r="AP519" s="362"/>
      <c r="AQ519" s="354" t="s">
        <v>91</v>
      </c>
      <c r="AR519" s="355"/>
      <c r="AS519" s="355"/>
      <c r="AT519" s="356"/>
      <c r="AU519" s="342" t="s">
        <v>92</v>
      </c>
      <c r="AV519" s="343"/>
      <c r="AW519" s="343"/>
      <c r="AX519" s="344"/>
      <c r="AY519" s="3"/>
    </row>
    <row r="520" spans="1:52" customFormat="1" ht="24.75" customHeight="1">
      <c r="A520" s="426">
        <v>1</v>
      </c>
      <c r="B520" s="201"/>
      <c r="C520" s="366" t="s">
        <v>245</v>
      </c>
      <c r="D520" s="367"/>
      <c r="E520" s="367"/>
      <c r="F520" s="367"/>
      <c r="G520" s="367"/>
      <c r="H520" s="367"/>
      <c r="I520" s="367"/>
      <c r="J520" s="367"/>
      <c r="K520" s="367"/>
      <c r="L520" s="368"/>
      <c r="M520" s="349" t="s">
        <v>241</v>
      </c>
      <c r="N520" s="350"/>
      <c r="O520" s="350"/>
      <c r="P520" s="350"/>
      <c r="Q520" s="350"/>
      <c r="R520" s="350"/>
      <c r="S520" s="350"/>
      <c r="T520" s="350"/>
      <c r="U520" s="350"/>
      <c r="V520" s="350"/>
      <c r="W520" s="350"/>
      <c r="X520" s="350"/>
      <c r="Y520" s="350"/>
      <c r="Z520" s="350"/>
      <c r="AA520" s="350"/>
      <c r="AB520" s="350"/>
      <c r="AC520" s="350"/>
      <c r="AD520" s="350"/>
      <c r="AE520" s="350"/>
      <c r="AF520" s="350"/>
      <c r="AG520" s="350"/>
      <c r="AH520" s="350"/>
      <c r="AI520" s="350"/>
      <c r="AJ520" s="351"/>
      <c r="AK520" s="1453">
        <v>9</v>
      </c>
      <c r="AL520" s="1454"/>
      <c r="AM520" s="1454"/>
      <c r="AN520" s="1454"/>
      <c r="AO520" s="1454"/>
      <c r="AP520" s="1455"/>
      <c r="AQ520" s="218" t="s">
        <v>183</v>
      </c>
      <c r="AR520" s="219"/>
      <c r="AS520" s="219"/>
      <c r="AT520" s="220"/>
      <c r="AU520" s="218" t="s">
        <v>192</v>
      </c>
      <c r="AV520" s="219"/>
      <c r="AW520" s="219"/>
      <c r="AX520" s="220"/>
      <c r="AY520" s="3"/>
    </row>
    <row r="521" spans="1:52" customFormat="1" ht="13.5" customHeight="1">
      <c r="AY521" s="169"/>
      <c r="AZ521" s="1"/>
    </row>
    <row r="522" spans="1:52" customFormat="1" ht="13.5" customHeight="1">
      <c r="C522" t="s">
        <v>498</v>
      </c>
      <c r="AY522" s="169"/>
      <c r="AZ522" s="1"/>
    </row>
    <row r="523" spans="1:52" customFormat="1" ht="24.75" customHeight="1">
      <c r="A523" s="221"/>
      <c r="B523" s="221"/>
      <c r="C523" s="359" t="s">
        <v>88</v>
      </c>
      <c r="D523" s="359"/>
      <c r="E523" s="359"/>
      <c r="F523" s="359"/>
      <c r="G523" s="359"/>
      <c r="H523" s="359"/>
      <c r="I523" s="359"/>
      <c r="J523" s="359"/>
      <c r="K523" s="359"/>
      <c r="L523" s="359"/>
      <c r="M523" s="359" t="s">
        <v>89</v>
      </c>
      <c r="N523" s="359"/>
      <c r="O523" s="359"/>
      <c r="P523" s="359"/>
      <c r="Q523" s="359"/>
      <c r="R523" s="359"/>
      <c r="S523" s="359"/>
      <c r="T523" s="359"/>
      <c r="U523" s="359"/>
      <c r="V523" s="359"/>
      <c r="W523" s="359"/>
      <c r="X523" s="359"/>
      <c r="Y523" s="359"/>
      <c r="Z523" s="359"/>
      <c r="AA523" s="359"/>
      <c r="AB523" s="359"/>
      <c r="AC523" s="359"/>
      <c r="AD523" s="359"/>
      <c r="AE523" s="359"/>
      <c r="AF523" s="359"/>
      <c r="AG523" s="359"/>
      <c r="AH523" s="359"/>
      <c r="AI523" s="359"/>
      <c r="AJ523" s="359"/>
      <c r="AK523" s="480" t="s">
        <v>90</v>
      </c>
      <c r="AL523" s="359"/>
      <c r="AM523" s="359"/>
      <c r="AN523" s="359"/>
      <c r="AO523" s="359"/>
      <c r="AP523" s="359"/>
      <c r="AQ523" s="359" t="s">
        <v>91</v>
      </c>
      <c r="AR523" s="359"/>
      <c r="AS523" s="359"/>
      <c r="AT523" s="359"/>
      <c r="AU523" s="342" t="s">
        <v>92</v>
      </c>
      <c r="AV523" s="343"/>
      <c r="AW523" s="343"/>
      <c r="AX523" s="344"/>
      <c r="AY523" s="3"/>
    </row>
    <row r="524" spans="1:52" customFormat="1" ht="24.75" customHeight="1">
      <c r="A524" s="221">
        <v>1</v>
      </c>
      <c r="B524" s="221">
        <v>1</v>
      </c>
      <c r="C524" s="366" t="s">
        <v>246</v>
      </c>
      <c r="D524" s="367"/>
      <c r="E524" s="367"/>
      <c r="F524" s="367"/>
      <c r="G524" s="367"/>
      <c r="H524" s="367"/>
      <c r="I524" s="367"/>
      <c r="J524" s="367"/>
      <c r="K524" s="367"/>
      <c r="L524" s="368"/>
      <c r="M524" s="1458" t="s">
        <v>242</v>
      </c>
      <c r="N524" s="350"/>
      <c r="O524" s="350"/>
      <c r="P524" s="350"/>
      <c r="Q524" s="350"/>
      <c r="R524" s="350"/>
      <c r="S524" s="350"/>
      <c r="T524" s="350"/>
      <c r="U524" s="350"/>
      <c r="V524" s="350"/>
      <c r="W524" s="350"/>
      <c r="X524" s="350"/>
      <c r="Y524" s="350"/>
      <c r="Z524" s="350"/>
      <c r="AA524" s="350"/>
      <c r="AB524" s="350"/>
      <c r="AC524" s="350"/>
      <c r="AD524" s="350"/>
      <c r="AE524" s="350"/>
      <c r="AF524" s="350"/>
      <c r="AG524" s="350"/>
      <c r="AH524" s="350"/>
      <c r="AI524" s="350"/>
      <c r="AJ524" s="351"/>
      <c r="AK524" s="352">
        <v>32</v>
      </c>
      <c r="AL524" s="353"/>
      <c r="AM524" s="353"/>
      <c r="AN524" s="353"/>
      <c r="AO524" s="353"/>
      <c r="AP524" s="353"/>
      <c r="AQ524" s="227" t="s">
        <v>183</v>
      </c>
      <c r="AR524" s="227"/>
      <c r="AS524" s="227"/>
      <c r="AT524" s="227"/>
      <c r="AU524" s="218" t="s">
        <v>192</v>
      </c>
      <c r="AV524" s="219"/>
      <c r="AW524" s="219"/>
      <c r="AX524" s="220"/>
      <c r="AY524" s="3"/>
    </row>
    <row r="525" spans="1:52" customFormat="1" ht="13.5" customHeight="1">
      <c r="AY525" s="169"/>
      <c r="AZ525" s="1"/>
    </row>
    <row r="526" spans="1:52" customFormat="1" ht="13.5" customHeight="1">
      <c r="C526" t="s">
        <v>542</v>
      </c>
      <c r="AY526" s="169"/>
      <c r="AZ526" s="1"/>
    </row>
    <row r="527" spans="1:52" customFormat="1" ht="24.75" customHeight="1">
      <c r="A527" s="221"/>
      <c r="B527" s="221"/>
      <c r="C527" s="359" t="s">
        <v>88</v>
      </c>
      <c r="D527" s="359"/>
      <c r="E527" s="359"/>
      <c r="F527" s="359"/>
      <c r="G527" s="359"/>
      <c r="H527" s="359"/>
      <c r="I527" s="359"/>
      <c r="J527" s="359"/>
      <c r="K527" s="359"/>
      <c r="L527" s="359"/>
      <c r="M527" s="359" t="s">
        <v>89</v>
      </c>
      <c r="N527" s="359"/>
      <c r="O527" s="359"/>
      <c r="P527" s="359"/>
      <c r="Q527" s="359"/>
      <c r="R527" s="359"/>
      <c r="S527" s="359"/>
      <c r="T527" s="359"/>
      <c r="U527" s="359"/>
      <c r="V527" s="359"/>
      <c r="W527" s="359"/>
      <c r="X527" s="359"/>
      <c r="Y527" s="359"/>
      <c r="Z527" s="359"/>
      <c r="AA527" s="359"/>
      <c r="AB527" s="359"/>
      <c r="AC527" s="359"/>
      <c r="AD527" s="359"/>
      <c r="AE527" s="359"/>
      <c r="AF527" s="359"/>
      <c r="AG527" s="359"/>
      <c r="AH527" s="359"/>
      <c r="AI527" s="359"/>
      <c r="AJ527" s="359"/>
      <c r="AK527" s="480" t="s">
        <v>90</v>
      </c>
      <c r="AL527" s="359"/>
      <c r="AM527" s="359"/>
      <c r="AN527" s="359"/>
      <c r="AO527" s="359"/>
      <c r="AP527" s="359"/>
      <c r="AQ527" s="359" t="s">
        <v>91</v>
      </c>
      <c r="AR527" s="359"/>
      <c r="AS527" s="359"/>
      <c r="AT527" s="359"/>
      <c r="AU527" s="342" t="s">
        <v>92</v>
      </c>
      <c r="AV527" s="343"/>
      <c r="AW527" s="343"/>
      <c r="AX527" s="344"/>
      <c r="AY527" s="3"/>
    </row>
    <row r="528" spans="1:52" customFormat="1" ht="24.75" customHeight="1">
      <c r="A528" s="221">
        <v>1</v>
      </c>
      <c r="B528" s="221">
        <v>1</v>
      </c>
      <c r="C528" s="366" t="s">
        <v>246</v>
      </c>
      <c r="D528" s="367"/>
      <c r="E528" s="367"/>
      <c r="F528" s="367"/>
      <c r="G528" s="367"/>
      <c r="H528" s="367"/>
      <c r="I528" s="367"/>
      <c r="J528" s="367"/>
      <c r="K528" s="367"/>
      <c r="L528" s="368"/>
      <c r="M528" s="349" t="s">
        <v>243</v>
      </c>
      <c r="N528" s="350"/>
      <c r="O528" s="350"/>
      <c r="P528" s="350"/>
      <c r="Q528" s="350"/>
      <c r="R528" s="350"/>
      <c r="S528" s="350"/>
      <c r="T528" s="350"/>
      <c r="U528" s="350"/>
      <c r="V528" s="350"/>
      <c r="W528" s="350"/>
      <c r="X528" s="350"/>
      <c r="Y528" s="350"/>
      <c r="Z528" s="350"/>
      <c r="AA528" s="350"/>
      <c r="AB528" s="350"/>
      <c r="AC528" s="350"/>
      <c r="AD528" s="350"/>
      <c r="AE528" s="350"/>
      <c r="AF528" s="350"/>
      <c r="AG528" s="350"/>
      <c r="AH528" s="350"/>
      <c r="AI528" s="350"/>
      <c r="AJ528" s="351"/>
      <c r="AK528" s="352">
        <v>9</v>
      </c>
      <c r="AL528" s="353"/>
      <c r="AM528" s="353"/>
      <c r="AN528" s="353"/>
      <c r="AO528" s="353"/>
      <c r="AP528" s="353"/>
      <c r="AQ528" s="227" t="s">
        <v>183</v>
      </c>
      <c r="AR528" s="227"/>
      <c r="AS528" s="227"/>
      <c r="AT528" s="227"/>
      <c r="AU528" s="218" t="s">
        <v>192</v>
      </c>
      <c r="AV528" s="219"/>
      <c r="AW528" s="219"/>
      <c r="AX528" s="220"/>
      <c r="AY528" s="3"/>
    </row>
    <row r="529" spans="1:52" customFormat="1" ht="13.5" customHeight="1">
      <c r="AY529" s="169"/>
      <c r="AZ529" s="1"/>
    </row>
    <row r="530" spans="1:52" customFormat="1" ht="13.5" customHeight="1">
      <c r="C530" t="s">
        <v>543</v>
      </c>
      <c r="AY530" s="169"/>
      <c r="AZ530" s="1"/>
    </row>
    <row r="531" spans="1:52" customFormat="1" ht="24.75" customHeight="1">
      <c r="A531" s="221"/>
      <c r="B531" s="221"/>
      <c r="C531" s="359" t="s">
        <v>88</v>
      </c>
      <c r="D531" s="359"/>
      <c r="E531" s="359"/>
      <c r="F531" s="359"/>
      <c r="G531" s="359"/>
      <c r="H531" s="359"/>
      <c r="I531" s="359"/>
      <c r="J531" s="359"/>
      <c r="K531" s="359"/>
      <c r="L531" s="359"/>
      <c r="M531" s="359" t="s">
        <v>89</v>
      </c>
      <c r="N531" s="359"/>
      <c r="O531" s="359"/>
      <c r="P531" s="359"/>
      <c r="Q531" s="359"/>
      <c r="R531" s="359"/>
      <c r="S531" s="359"/>
      <c r="T531" s="359"/>
      <c r="U531" s="359"/>
      <c r="V531" s="359"/>
      <c r="W531" s="359"/>
      <c r="X531" s="359"/>
      <c r="Y531" s="359"/>
      <c r="Z531" s="359"/>
      <c r="AA531" s="359"/>
      <c r="AB531" s="359"/>
      <c r="AC531" s="359"/>
      <c r="AD531" s="359"/>
      <c r="AE531" s="359"/>
      <c r="AF531" s="359"/>
      <c r="AG531" s="359"/>
      <c r="AH531" s="359"/>
      <c r="AI531" s="359"/>
      <c r="AJ531" s="359"/>
      <c r="AK531" s="480" t="s">
        <v>90</v>
      </c>
      <c r="AL531" s="359"/>
      <c r="AM531" s="359"/>
      <c r="AN531" s="359"/>
      <c r="AO531" s="359"/>
      <c r="AP531" s="359"/>
      <c r="AQ531" s="359" t="s">
        <v>91</v>
      </c>
      <c r="AR531" s="359"/>
      <c r="AS531" s="359"/>
      <c r="AT531" s="359"/>
      <c r="AU531" s="342" t="s">
        <v>92</v>
      </c>
      <c r="AV531" s="343"/>
      <c r="AW531" s="343"/>
      <c r="AX531" s="344"/>
      <c r="AY531" s="3"/>
    </row>
    <row r="532" spans="1:52" customFormat="1" ht="24.75" customHeight="1">
      <c r="A532" s="221">
        <v>1</v>
      </c>
      <c r="B532" s="221">
        <v>1</v>
      </c>
      <c r="C532" s="366" t="s">
        <v>246</v>
      </c>
      <c r="D532" s="367"/>
      <c r="E532" s="367"/>
      <c r="F532" s="367"/>
      <c r="G532" s="367"/>
      <c r="H532" s="367"/>
      <c r="I532" s="367"/>
      <c r="J532" s="367"/>
      <c r="K532" s="367"/>
      <c r="L532" s="368"/>
      <c r="M532" s="349" t="s">
        <v>244</v>
      </c>
      <c r="N532" s="350"/>
      <c r="O532" s="350"/>
      <c r="P532" s="350"/>
      <c r="Q532" s="350"/>
      <c r="R532" s="350"/>
      <c r="S532" s="350"/>
      <c r="T532" s="350"/>
      <c r="U532" s="350"/>
      <c r="V532" s="350"/>
      <c r="W532" s="350"/>
      <c r="X532" s="350"/>
      <c r="Y532" s="350"/>
      <c r="Z532" s="350"/>
      <c r="AA532" s="350"/>
      <c r="AB532" s="350"/>
      <c r="AC532" s="350"/>
      <c r="AD532" s="350"/>
      <c r="AE532" s="350"/>
      <c r="AF532" s="350"/>
      <c r="AG532" s="350"/>
      <c r="AH532" s="350"/>
      <c r="AI532" s="350"/>
      <c r="AJ532" s="351"/>
      <c r="AK532" s="352">
        <v>11</v>
      </c>
      <c r="AL532" s="353"/>
      <c r="AM532" s="353"/>
      <c r="AN532" s="353"/>
      <c r="AO532" s="353"/>
      <c r="AP532" s="353"/>
      <c r="AQ532" s="227" t="s">
        <v>183</v>
      </c>
      <c r="AR532" s="227"/>
      <c r="AS532" s="227"/>
      <c r="AT532" s="227"/>
      <c r="AU532" s="218" t="s">
        <v>192</v>
      </c>
      <c r="AV532" s="219"/>
      <c r="AW532" s="219"/>
      <c r="AX532" s="220"/>
      <c r="AY532" s="3"/>
    </row>
    <row r="533" spans="1:52" customFormat="1" ht="13.5" customHeight="1">
      <c r="AY533" s="169"/>
      <c r="AZ533" s="1"/>
    </row>
    <row r="534" spans="1:52" customFormat="1" ht="13.5" customHeight="1">
      <c r="B534" s="25" t="s">
        <v>182</v>
      </c>
      <c r="C534" s="25"/>
      <c r="D534" s="25"/>
      <c r="E534" s="26"/>
      <c r="F534" s="26"/>
      <c r="G534" s="348" t="s">
        <v>211</v>
      </c>
      <c r="H534" s="348"/>
      <c r="I534" s="348"/>
      <c r="J534" s="348"/>
      <c r="K534" s="348"/>
      <c r="L534" s="348"/>
      <c r="M534" s="348"/>
      <c r="N534" s="348"/>
      <c r="O534" s="348"/>
      <c r="P534" s="348"/>
      <c r="Q534" s="348"/>
      <c r="R534" s="348"/>
      <c r="S534" s="348"/>
      <c r="T534" s="348"/>
      <c r="U534" s="348"/>
      <c r="V534" s="348"/>
      <c r="W534" s="348"/>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c r="AS534" s="348"/>
      <c r="AT534" s="348"/>
      <c r="AU534" s="348"/>
      <c r="AV534" s="348"/>
      <c r="AW534" s="348"/>
      <c r="AX534" s="348"/>
      <c r="AY534" s="169"/>
      <c r="AZ534" s="1"/>
    </row>
    <row r="535" spans="1:52" customFormat="1" ht="13.5" customHeight="1">
      <c r="C535" t="s">
        <v>544</v>
      </c>
      <c r="AY535" s="169"/>
      <c r="AZ535" s="1"/>
    </row>
    <row r="536" spans="1:52" customFormat="1" ht="24.75" customHeight="1">
      <c r="A536" s="221"/>
      <c r="B536" s="221"/>
      <c r="C536" s="359" t="s">
        <v>189</v>
      </c>
      <c r="D536" s="359"/>
      <c r="E536" s="359"/>
      <c r="F536" s="359"/>
      <c r="G536" s="359"/>
      <c r="H536" s="359"/>
      <c r="I536" s="359"/>
      <c r="J536" s="359"/>
      <c r="K536" s="359"/>
      <c r="L536" s="359"/>
      <c r="M536" s="359" t="s">
        <v>190</v>
      </c>
      <c r="N536" s="359"/>
      <c r="O536" s="359"/>
      <c r="P536" s="359"/>
      <c r="Q536" s="359"/>
      <c r="R536" s="359"/>
      <c r="S536" s="359"/>
      <c r="T536" s="359"/>
      <c r="U536" s="359"/>
      <c r="V536" s="359"/>
      <c r="W536" s="359"/>
      <c r="X536" s="359"/>
      <c r="Y536" s="359"/>
      <c r="Z536" s="359"/>
      <c r="AA536" s="359"/>
      <c r="AB536" s="359"/>
      <c r="AC536" s="359"/>
      <c r="AD536" s="359"/>
      <c r="AE536" s="359"/>
      <c r="AF536" s="359"/>
      <c r="AG536" s="359"/>
      <c r="AH536" s="359"/>
      <c r="AI536" s="359"/>
      <c r="AJ536" s="359"/>
      <c r="AK536" s="480" t="s">
        <v>191</v>
      </c>
      <c r="AL536" s="359"/>
      <c r="AM536" s="359"/>
      <c r="AN536" s="359"/>
      <c r="AO536" s="359"/>
      <c r="AP536" s="359"/>
      <c r="AQ536" s="359" t="s">
        <v>91</v>
      </c>
      <c r="AR536" s="359"/>
      <c r="AS536" s="359"/>
      <c r="AT536" s="359"/>
      <c r="AU536" s="342" t="s">
        <v>92</v>
      </c>
      <c r="AV536" s="343"/>
      <c r="AW536" s="343"/>
      <c r="AX536" s="344"/>
      <c r="AY536" s="3"/>
    </row>
    <row r="537" spans="1:52" customFormat="1" ht="24.75" customHeight="1">
      <c r="A537" s="221">
        <v>1</v>
      </c>
      <c r="B537" s="221">
        <v>1</v>
      </c>
      <c r="C537" s="366" t="s">
        <v>213</v>
      </c>
      <c r="D537" s="367"/>
      <c r="E537" s="367"/>
      <c r="F537" s="367"/>
      <c r="G537" s="367"/>
      <c r="H537" s="367"/>
      <c r="I537" s="367"/>
      <c r="J537" s="367"/>
      <c r="K537" s="367"/>
      <c r="L537" s="368"/>
      <c r="M537" s="349" t="s">
        <v>212</v>
      </c>
      <c r="N537" s="350"/>
      <c r="O537" s="350"/>
      <c r="P537" s="350"/>
      <c r="Q537" s="350"/>
      <c r="R537" s="350"/>
      <c r="S537" s="350"/>
      <c r="T537" s="350"/>
      <c r="U537" s="350"/>
      <c r="V537" s="350"/>
      <c r="W537" s="350"/>
      <c r="X537" s="350"/>
      <c r="Y537" s="350"/>
      <c r="Z537" s="350"/>
      <c r="AA537" s="350"/>
      <c r="AB537" s="350"/>
      <c r="AC537" s="350"/>
      <c r="AD537" s="350"/>
      <c r="AE537" s="350"/>
      <c r="AF537" s="350"/>
      <c r="AG537" s="350"/>
      <c r="AH537" s="350"/>
      <c r="AI537" s="350"/>
      <c r="AJ537" s="351"/>
      <c r="AK537" s="352">
        <v>44.3</v>
      </c>
      <c r="AL537" s="353"/>
      <c r="AM537" s="353"/>
      <c r="AN537" s="353"/>
      <c r="AO537" s="353"/>
      <c r="AP537" s="353"/>
      <c r="AQ537" s="227" t="s">
        <v>183</v>
      </c>
      <c r="AR537" s="227"/>
      <c r="AS537" s="227"/>
      <c r="AT537" s="227"/>
      <c r="AU537" s="218" t="s">
        <v>192</v>
      </c>
      <c r="AV537" s="219"/>
      <c r="AW537" s="219"/>
      <c r="AX537" s="220"/>
      <c r="AY537" s="3"/>
    </row>
    <row r="538" spans="1:52" customFormat="1" ht="13.5" customHeight="1">
      <c r="AY538" s="169"/>
      <c r="AZ538" s="1"/>
    </row>
    <row r="539" spans="1:52" customFormat="1" ht="13.5" customHeight="1">
      <c r="B539" s="25" t="s">
        <v>182</v>
      </c>
      <c r="C539" s="25"/>
      <c r="D539" s="25"/>
      <c r="E539" s="26"/>
      <c r="F539" s="26"/>
      <c r="G539" s="348" t="s">
        <v>220</v>
      </c>
      <c r="H539" s="348"/>
      <c r="I539" s="348"/>
      <c r="J539" s="348"/>
      <c r="K539" s="348"/>
      <c r="L539" s="348"/>
      <c r="M539" s="348"/>
      <c r="N539" s="348"/>
      <c r="O539" s="348"/>
      <c r="P539" s="348"/>
      <c r="Q539" s="348"/>
      <c r="R539" s="348"/>
      <c r="S539" s="348"/>
      <c r="T539" s="348"/>
      <c r="U539" s="348"/>
      <c r="V539" s="348"/>
      <c r="W539" s="3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c r="AS539" s="348"/>
      <c r="AT539" s="348"/>
      <c r="AU539" s="348"/>
      <c r="AV539" s="348"/>
      <c r="AW539" s="348"/>
      <c r="AX539" s="348"/>
      <c r="AY539" s="171"/>
    </row>
    <row r="540" spans="1:52" customFormat="1" ht="13.5" customHeight="1">
      <c r="C540" t="s">
        <v>545</v>
      </c>
      <c r="AY540" s="72"/>
    </row>
    <row r="541" spans="1:52" customFormat="1" ht="24.75" customHeight="1">
      <c r="A541" s="221"/>
      <c r="B541" s="221"/>
      <c r="C541" s="359" t="s">
        <v>189</v>
      </c>
      <c r="D541" s="359"/>
      <c r="E541" s="359"/>
      <c r="F541" s="359"/>
      <c r="G541" s="359"/>
      <c r="H541" s="359"/>
      <c r="I541" s="359"/>
      <c r="J541" s="359"/>
      <c r="K541" s="359"/>
      <c r="L541" s="359"/>
      <c r="M541" s="359" t="s">
        <v>190</v>
      </c>
      <c r="N541" s="359"/>
      <c r="O541" s="359"/>
      <c r="P541" s="359"/>
      <c r="Q541" s="359"/>
      <c r="R541" s="359"/>
      <c r="S541" s="359"/>
      <c r="T541" s="359"/>
      <c r="U541" s="359"/>
      <c r="V541" s="359"/>
      <c r="W541" s="359"/>
      <c r="X541" s="359"/>
      <c r="Y541" s="359"/>
      <c r="Z541" s="359"/>
      <c r="AA541" s="359"/>
      <c r="AB541" s="359"/>
      <c r="AC541" s="359"/>
      <c r="AD541" s="359"/>
      <c r="AE541" s="359"/>
      <c r="AF541" s="359"/>
      <c r="AG541" s="359"/>
      <c r="AH541" s="359"/>
      <c r="AI541" s="359"/>
      <c r="AJ541" s="359"/>
      <c r="AK541" s="480" t="s">
        <v>191</v>
      </c>
      <c r="AL541" s="359"/>
      <c r="AM541" s="359"/>
      <c r="AN541" s="359"/>
      <c r="AO541" s="359"/>
      <c r="AP541" s="359"/>
      <c r="AQ541" s="359" t="s">
        <v>91</v>
      </c>
      <c r="AR541" s="359"/>
      <c r="AS541" s="359"/>
      <c r="AT541" s="359"/>
      <c r="AU541" s="342" t="s">
        <v>92</v>
      </c>
      <c r="AV541" s="343"/>
      <c r="AW541" s="343"/>
      <c r="AX541" s="344"/>
      <c r="AY541" s="72"/>
    </row>
    <row r="542" spans="1:52" customFormat="1" ht="24.75" customHeight="1">
      <c r="A542" s="221">
        <v>1</v>
      </c>
      <c r="B542" s="221">
        <v>1</v>
      </c>
      <c r="C542" s="473" t="s">
        <v>222</v>
      </c>
      <c r="D542" s="474"/>
      <c r="E542" s="474"/>
      <c r="F542" s="474"/>
      <c r="G542" s="474"/>
      <c r="H542" s="474"/>
      <c r="I542" s="474"/>
      <c r="J542" s="474"/>
      <c r="K542" s="474"/>
      <c r="L542" s="475"/>
      <c r="M542" s="476" t="s">
        <v>609</v>
      </c>
      <c r="N542" s="477"/>
      <c r="O542" s="477"/>
      <c r="P542" s="477"/>
      <c r="Q542" s="477"/>
      <c r="R542" s="477"/>
      <c r="S542" s="477"/>
      <c r="T542" s="477"/>
      <c r="U542" s="477"/>
      <c r="V542" s="477"/>
      <c r="W542" s="477"/>
      <c r="X542" s="477"/>
      <c r="Y542" s="477"/>
      <c r="Z542" s="477"/>
      <c r="AA542" s="477"/>
      <c r="AB542" s="477"/>
      <c r="AC542" s="477"/>
      <c r="AD542" s="477"/>
      <c r="AE542" s="477"/>
      <c r="AF542" s="477"/>
      <c r="AG542" s="477"/>
      <c r="AH542" s="477"/>
      <c r="AI542" s="477"/>
      <c r="AJ542" s="478"/>
      <c r="AK542" s="479">
        <v>11</v>
      </c>
      <c r="AL542" s="374"/>
      <c r="AM542" s="374"/>
      <c r="AN542" s="374"/>
      <c r="AO542" s="374"/>
      <c r="AP542" s="374"/>
      <c r="AQ542" s="374">
        <v>1</v>
      </c>
      <c r="AR542" s="374"/>
      <c r="AS542" s="374"/>
      <c r="AT542" s="374"/>
      <c r="AU542" s="345">
        <v>0.997</v>
      </c>
      <c r="AV542" s="346"/>
      <c r="AW542" s="346"/>
      <c r="AX542" s="347"/>
      <c r="AY542" s="72"/>
    </row>
    <row r="543" spans="1:52" customFormat="1" ht="13.5" customHeight="1">
      <c r="AY543" s="72"/>
    </row>
    <row r="544" spans="1:52" customFormat="1" ht="13.5" customHeight="1">
      <c r="B544" s="25" t="s">
        <v>182</v>
      </c>
      <c r="C544" s="25"/>
      <c r="D544" s="25"/>
      <c r="E544" s="26"/>
      <c r="F544" s="26"/>
      <c r="G544" s="348" t="s">
        <v>223</v>
      </c>
      <c r="H544" s="348"/>
      <c r="I544" s="348"/>
      <c r="J544" s="348"/>
      <c r="K544" s="348"/>
      <c r="L544" s="348"/>
      <c r="M544" s="348"/>
      <c r="N544" s="348"/>
      <c r="O544" s="348"/>
      <c r="P544" s="348"/>
      <c r="Q544" s="348"/>
      <c r="R544" s="348"/>
      <c r="S544" s="348"/>
      <c r="T544" s="348"/>
      <c r="U544" s="348"/>
      <c r="V544" s="348"/>
      <c r="W544" s="348"/>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c r="AS544" s="348"/>
      <c r="AT544" s="348"/>
      <c r="AU544" s="348"/>
      <c r="AV544" s="348"/>
      <c r="AW544" s="348"/>
      <c r="AX544" s="348"/>
      <c r="AY544" s="73"/>
    </row>
    <row r="545" spans="1:52" customFormat="1" ht="13.5" customHeight="1">
      <c r="C545" t="s">
        <v>572</v>
      </c>
      <c r="AY545" s="169"/>
      <c r="AZ545" s="1"/>
    </row>
    <row r="546" spans="1:52" customFormat="1" ht="24.75" customHeight="1">
      <c r="A546" s="221"/>
      <c r="B546" s="221"/>
      <c r="C546" s="359" t="s">
        <v>189</v>
      </c>
      <c r="D546" s="359"/>
      <c r="E546" s="359"/>
      <c r="F546" s="359"/>
      <c r="G546" s="359"/>
      <c r="H546" s="359"/>
      <c r="I546" s="359"/>
      <c r="J546" s="359"/>
      <c r="K546" s="359"/>
      <c r="L546" s="359"/>
      <c r="M546" s="359" t="s">
        <v>190</v>
      </c>
      <c r="N546" s="359"/>
      <c r="O546" s="359"/>
      <c r="P546" s="359"/>
      <c r="Q546" s="359"/>
      <c r="R546" s="359"/>
      <c r="S546" s="359"/>
      <c r="T546" s="359"/>
      <c r="U546" s="359"/>
      <c r="V546" s="359"/>
      <c r="W546" s="359"/>
      <c r="X546" s="359"/>
      <c r="Y546" s="359"/>
      <c r="Z546" s="359"/>
      <c r="AA546" s="359"/>
      <c r="AB546" s="359"/>
      <c r="AC546" s="359"/>
      <c r="AD546" s="359"/>
      <c r="AE546" s="359"/>
      <c r="AF546" s="359"/>
      <c r="AG546" s="359"/>
      <c r="AH546" s="359"/>
      <c r="AI546" s="359"/>
      <c r="AJ546" s="359"/>
      <c r="AK546" s="480" t="s">
        <v>191</v>
      </c>
      <c r="AL546" s="359"/>
      <c r="AM546" s="359"/>
      <c r="AN546" s="359"/>
      <c r="AO546" s="359"/>
      <c r="AP546" s="359"/>
      <c r="AQ546" s="359" t="s">
        <v>91</v>
      </c>
      <c r="AR546" s="359"/>
      <c r="AS546" s="359"/>
      <c r="AT546" s="359"/>
      <c r="AU546" s="342" t="s">
        <v>92</v>
      </c>
      <c r="AV546" s="343"/>
      <c r="AW546" s="343"/>
      <c r="AX546" s="344"/>
      <c r="AY546" s="3"/>
    </row>
    <row r="547" spans="1:52" customFormat="1" ht="24.75" customHeight="1">
      <c r="A547" s="221">
        <v>1</v>
      </c>
      <c r="B547" s="221">
        <v>1</v>
      </c>
      <c r="C547" s="374" t="s">
        <v>225</v>
      </c>
      <c r="D547" s="374"/>
      <c r="E547" s="374"/>
      <c r="F547" s="374"/>
      <c r="G547" s="374"/>
      <c r="H547" s="374"/>
      <c r="I547" s="374"/>
      <c r="J547" s="374"/>
      <c r="K547" s="374"/>
      <c r="L547" s="374"/>
      <c r="M547" s="470" t="s">
        <v>383</v>
      </c>
      <c r="N547" s="471"/>
      <c r="O547" s="471"/>
      <c r="P547" s="471"/>
      <c r="Q547" s="471"/>
      <c r="R547" s="471"/>
      <c r="S547" s="471"/>
      <c r="T547" s="471"/>
      <c r="U547" s="471"/>
      <c r="V547" s="471"/>
      <c r="W547" s="471"/>
      <c r="X547" s="471"/>
      <c r="Y547" s="471"/>
      <c r="Z547" s="471"/>
      <c r="AA547" s="471"/>
      <c r="AB547" s="471"/>
      <c r="AC547" s="471"/>
      <c r="AD547" s="471"/>
      <c r="AE547" s="471"/>
      <c r="AF547" s="471"/>
      <c r="AG547" s="471"/>
      <c r="AH547" s="471"/>
      <c r="AI547" s="471"/>
      <c r="AJ547" s="472"/>
      <c r="AK547" s="364">
        <v>0.4</v>
      </c>
      <c r="AL547" s="365"/>
      <c r="AM547" s="365"/>
      <c r="AN547" s="365"/>
      <c r="AO547" s="365"/>
      <c r="AP547" s="365"/>
      <c r="AQ547" s="227" t="s">
        <v>192</v>
      </c>
      <c r="AR547" s="227"/>
      <c r="AS547" s="227"/>
      <c r="AT547" s="227"/>
      <c r="AU547" s="218" t="s">
        <v>192</v>
      </c>
      <c r="AV547" s="219"/>
      <c r="AW547" s="219"/>
      <c r="AX547" s="220"/>
      <c r="AY547" s="3"/>
    </row>
    <row r="548" spans="1:52" customFormat="1" ht="24.75" customHeight="1">
      <c r="A548" s="221">
        <v>2</v>
      </c>
      <c r="B548" s="221">
        <v>1</v>
      </c>
      <c r="C548" s="374" t="s">
        <v>226</v>
      </c>
      <c r="D548" s="374"/>
      <c r="E548" s="374"/>
      <c r="F548" s="374"/>
      <c r="G548" s="374"/>
      <c r="H548" s="374"/>
      <c r="I548" s="374"/>
      <c r="J548" s="374"/>
      <c r="K548" s="374"/>
      <c r="L548" s="374"/>
      <c r="M548" s="470" t="s">
        <v>385</v>
      </c>
      <c r="N548" s="471"/>
      <c r="O548" s="471"/>
      <c r="P548" s="471"/>
      <c r="Q548" s="471"/>
      <c r="R548" s="471"/>
      <c r="S548" s="471"/>
      <c r="T548" s="471"/>
      <c r="U548" s="471"/>
      <c r="V548" s="471"/>
      <c r="W548" s="471"/>
      <c r="X548" s="471"/>
      <c r="Y548" s="471"/>
      <c r="Z548" s="471"/>
      <c r="AA548" s="471"/>
      <c r="AB548" s="471"/>
      <c r="AC548" s="471"/>
      <c r="AD548" s="471"/>
      <c r="AE548" s="471"/>
      <c r="AF548" s="471"/>
      <c r="AG548" s="471"/>
      <c r="AH548" s="471"/>
      <c r="AI548" s="471"/>
      <c r="AJ548" s="472"/>
      <c r="AK548" s="364">
        <v>0.3</v>
      </c>
      <c r="AL548" s="365"/>
      <c r="AM548" s="365"/>
      <c r="AN548" s="365"/>
      <c r="AO548" s="365"/>
      <c r="AP548" s="365"/>
      <c r="AQ548" s="227" t="s">
        <v>192</v>
      </c>
      <c r="AR548" s="227"/>
      <c r="AS548" s="227"/>
      <c r="AT548" s="227"/>
      <c r="AU548" s="218" t="s">
        <v>192</v>
      </c>
      <c r="AV548" s="219"/>
      <c r="AW548" s="219"/>
      <c r="AX548" s="220"/>
      <c r="AY548" s="3"/>
    </row>
    <row r="549" spans="1:52" customFormat="1" ht="24.75" customHeight="1">
      <c r="A549" s="221">
        <v>3</v>
      </c>
      <c r="B549" s="221">
        <v>1</v>
      </c>
      <c r="C549" s="374" t="s">
        <v>227</v>
      </c>
      <c r="D549" s="374"/>
      <c r="E549" s="374"/>
      <c r="F549" s="374"/>
      <c r="G549" s="374"/>
      <c r="H549" s="374"/>
      <c r="I549" s="374"/>
      <c r="J549" s="374"/>
      <c r="K549" s="374"/>
      <c r="L549" s="374"/>
      <c r="M549" s="470" t="s">
        <v>382</v>
      </c>
      <c r="N549" s="471"/>
      <c r="O549" s="471"/>
      <c r="P549" s="471"/>
      <c r="Q549" s="471"/>
      <c r="R549" s="471"/>
      <c r="S549" s="471"/>
      <c r="T549" s="471"/>
      <c r="U549" s="471"/>
      <c r="V549" s="471"/>
      <c r="W549" s="471"/>
      <c r="X549" s="471"/>
      <c r="Y549" s="471"/>
      <c r="Z549" s="471"/>
      <c r="AA549" s="471"/>
      <c r="AB549" s="471"/>
      <c r="AC549" s="471"/>
      <c r="AD549" s="471"/>
      <c r="AE549" s="471"/>
      <c r="AF549" s="471"/>
      <c r="AG549" s="471"/>
      <c r="AH549" s="471"/>
      <c r="AI549" s="471"/>
      <c r="AJ549" s="472"/>
      <c r="AK549" s="364">
        <v>0.5</v>
      </c>
      <c r="AL549" s="365"/>
      <c r="AM549" s="365"/>
      <c r="AN549" s="365"/>
      <c r="AO549" s="365"/>
      <c r="AP549" s="365"/>
      <c r="AQ549" s="227" t="s">
        <v>192</v>
      </c>
      <c r="AR549" s="227"/>
      <c r="AS549" s="227"/>
      <c r="AT549" s="227"/>
      <c r="AU549" s="218" t="s">
        <v>192</v>
      </c>
      <c r="AV549" s="219"/>
      <c r="AW549" s="219"/>
      <c r="AX549" s="220"/>
      <c r="AY549" s="3"/>
    </row>
    <row r="550" spans="1:52" customFormat="1" ht="24.75" customHeight="1">
      <c r="A550" s="221">
        <v>4</v>
      </c>
      <c r="B550" s="221">
        <v>1</v>
      </c>
      <c r="C550" s="374" t="s">
        <v>228</v>
      </c>
      <c r="D550" s="374"/>
      <c r="E550" s="374"/>
      <c r="F550" s="374"/>
      <c r="G550" s="374"/>
      <c r="H550" s="374"/>
      <c r="I550" s="374"/>
      <c r="J550" s="374"/>
      <c r="K550" s="374"/>
      <c r="L550" s="374"/>
      <c r="M550" s="470" t="s">
        <v>383</v>
      </c>
      <c r="N550" s="471"/>
      <c r="O550" s="471"/>
      <c r="P550" s="471"/>
      <c r="Q550" s="471"/>
      <c r="R550" s="471"/>
      <c r="S550" s="471"/>
      <c r="T550" s="471"/>
      <c r="U550" s="471"/>
      <c r="V550" s="471"/>
      <c r="W550" s="471"/>
      <c r="X550" s="471"/>
      <c r="Y550" s="471"/>
      <c r="Z550" s="471"/>
      <c r="AA550" s="471"/>
      <c r="AB550" s="471"/>
      <c r="AC550" s="471"/>
      <c r="AD550" s="471"/>
      <c r="AE550" s="471"/>
      <c r="AF550" s="471"/>
      <c r="AG550" s="471"/>
      <c r="AH550" s="471"/>
      <c r="AI550" s="471"/>
      <c r="AJ550" s="472"/>
      <c r="AK550" s="364">
        <v>0.3</v>
      </c>
      <c r="AL550" s="365"/>
      <c r="AM550" s="365"/>
      <c r="AN550" s="365"/>
      <c r="AO550" s="365"/>
      <c r="AP550" s="365"/>
      <c r="AQ550" s="227" t="s">
        <v>192</v>
      </c>
      <c r="AR550" s="227"/>
      <c r="AS550" s="227"/>
      <c r="AT550" s="227"/>
      <c r="AU550" s="218" t="s">
        <v>192</v>
      </c>
      <c r="AV550" s="219"/>
      <c r="AW550" s="219"/>
      <c r="AX550" s="220"/>
      <c r="AY550" s="3"/>
    </row>
    <row r="551" spans="1:52" customFormat="1" ht="24.75" customHeight="1">
      <c r="A551" s="221">
        <v>5</v>
      </c>
      <c r="B551" s="221">
        <v>1</v>
      </c>
      <c r="C551" s="374" t="s">
        <v>229</v>
      </c>
      <c r="D551" s="374"/>
      <c r="E551" s="374"/>
      <c r="F551" s="374"/>
      <c r="G551" s="374"/>
      <c r="H551" s="374"/>
      <c r="I551" s="374"/>
      <c r="J551" s="374"/>
      <c r="K551" s="374"/>
      <c r="L551" s="374"/>
      <c r="M551" s="470" t="s">
        <v>384</v>
      </c>
      <c r="N551" s="471"/>
      <c r="O551" s="471"/>
      <c r="P551" s="471"/>
      <c r="Q551" s="471"/>
      <c r="R551" s="471"/>
      <c r="S551" s="471"/>
      <c r="T551" s="471"/>
      <c r="U551" s="471"/>
      <c r="V551" s="471"/>
      <c r="W551" s="471"/>
      <c r="X551" s="471"/>
      <c r="Y551" s="471"/>
      <c r="Z551" s="471"/>
      <c r="AA551" s="471"/>
      <c r="AB551" s="471"/>
      <c r="AC551" s="471"/>
      <c r="AD551" s="471"/>
      <c r="AE551" s="471"/>
      <c r="AF551" s="471"/>
      <c r="AG551" s="471"/>
      <c r="AH551" s="471"/>
      <c r="AI551" s="471"/>
      <c r="AJ551" s="472"/>
      <c r="AK551" s="364">
        <v>0.1</v>
      </c>
      <c r="AL551" s="365"/>
      <c r="AM551" s="365"/>
      <c r="AN551" s="365"/>
      <c r="AO551" s="365"/>
      <c r="AP551" s="365"/>
      <c r="AQ551" s="227" t="s">
        <v>192</v>
      </c>
      <c r="AR551" s="227"/>
      <c r="AS551" s="227"/>
      <c r="AT551" s="227"/>
      <c r="AU551" s="218" t="s">
        <v>192</v>
      </c>
      <c r="AV551" s="219"/>
      <c r="AW551" s="219"/>
      <c r="AX551" s="220"/>
      <c r="AY551" s="3"/>
    </row>
    <row r="552" spans="1:52" customFormat="1" ht="24.75" customHeight="1">
      <c r="A552" s="221">
        <v>6</v>
      </c>
      <c r="B552" s="221">
        <v>1</v>
      </c>
      <c r="C552" s="374" t="s">
        <v>230</v>
      </c>
      <c r="D552" s="374"/>
      <c r="E552" s="374"/>
      <c r="F552" s="374"/>
      <c r="G552" s="374"/>
      <c r="H552" s="374"/>
      <c r="I552" s="374"/>
      <c r="J552" s="374"/>
      <c r="K552" s="374"/>
      <c r="L552" s="374"/>
      <c r="M552" s="470" t="s">
        <v>386</v>
      </c>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2"/>
      <c r="AK552" s="364">
        <v>0.4</v>
      </c>
      <c r="AL552" s="365"/>
      <c r="AM552" s="365"/>
      <c r="AN552" s="365"/>
      <c r="AO552" s="365"/>
      <c r="AP552" s="365"/>
      <c r="AQ552" s="227" t="s">
        <v>192</v>
      </c>
      <c r="AR552" s="227"/>
      <c r="AS552" s="227"/>
      <c r="AT552" s="227"/>
      <c r="AU552" s="218" t="s">
        <v>192</v>
      </c>
      <c r="AV552" s="219"/>
      <c r="AW552" s="219"/>
      <c r="AX552" s="220"/>
      <c r="AY552" s="3"/>
    </row>
    <row r="553" spans="1:52" customFormat="1" ht="13.5" customHeight="1">
      <c r="AY553" s="169"/>
      <c r="AZ553" s="1"/>
    </row>
    <row r="554" spans="1:52" customFormat="1" ht="13.5" customHeight="1">
      <c r="B554" s="25" t="s">
        <v>182</v>
      </c>
      <c r="C554" s="25"/>
      <c r="D554" s="25"/>
      <c r="E554" s="26"/>
      <c r="F554" s="26"/>
      <c r="G554" s="348" t="s">
        <v>234</v>
      </c>
      <c r="H554" s="348"/>
      <c r="I554" s="348"/>
      <c r="J554" s="348"/>
      <c r="K554" s="348"/>
      <c r="L554" s="348"/>
      <c r="M554" s="348"/>
      <c r="N554" s="348"/>
      <c r="O554" s="348"/>
      <c r="P554" s="348"/>
      <c r="Q554" s="348"/>
      <c r="R554" s="348"/>
      <c r="S554" s="348"/>
      <c r="T554" s="348"/>
      <c r="U554" s="348"/>
      <c r="V554" s="348"/>
      <c r="W554" s="348"/>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c r="AS554" s="348"/>
      <c r="AT554" s="348"/>
      <c r="AU554" s="348"/>
      <c r="AV554" s="348"/>
      <c r="AW554" s="348"/>
      <c r="AX554" s="348"/>
      <c r="AY554" s="169"/>
      <c r="AZ554" s="1"/>
    </row>
    <row r="555" spans="1:52" customFormat="1" ht="13.5" customHeight="1">
      <c r="C555" t="s">
        <v>573</v>
      </c>
      <c r="AY555" s="169"/>
      <c r="AZ555" s="1"/>
    </row>
    <row r="556" spans="1:52" customFormat="1" ht="24.75" customHeight="1">
      <c r="A556" s="221"/>
      <c r="B556" s="221"/>
      <c r="C556" s="359" t="s">
        <v>189</v>
      </c>
      <c r="D556" s="359"/>
      <c r="E556" s="359"/>
      <c r="F556" s="359"/>
      <c r="G556" s="359"/>
      <c r="H556" s="359"/>
      <c r="I556" s="359"/>
      <c r="J556" s="359"/>
      <c r="K556" s="359"/>
      <c r="L556" s="359"/>
      <c r="M556" s="359" t="s">
        <v>190</v>
      </c>
      <c r="N556" s="359"/>
      <c r="O556" s="359"/>
      <c r="P556" s="359"/>
      <c r="Q556" s="359"/>
      <c r="R556" s="359"/>
      <c r="S556" s="359"/>
      <c r="T556" s="359"/>
      <c r="U556" s="359"/>
      <c r="V556" s="359"/>
      <c r="W556" s="359"/>
      <c r="X556" s="359"/>
      <c r="Y556" s="359"/>
      <c r="Z556" s="359"/>
      <c r="AA556" s="359"/>
      <c r="AB556" s="359"/>
      <c r="AC556" s="359"/>
      <c r="AD556" s="359"/>
      <c r="AE556" s="359"/>
      <c r="AF556" s="359"/>
      <c r="AG556" s="359"/>
      <c r="AH556" s="359"/>
      <c r="AI556" s="359"/>
      <c r="AJ556" s="359"/>
      <c r="AK556" s="480" t="s">
        <v>191</v>
      </c>
      <c r="AL556" s="359"/>
      <c r="AM556" s="359"/>
      <c r="AN556" s="359"/>
      <c r="AO556" s="359"/>
      <c r="AP556" s="359"/>
      <c r="AQ556" s="359" t="s">
        <v>91</v>
      </c>
      <c r="AR556" s="359"/>
      <c r="AS556" s="359"/>
      <c r="AT556" s="359"/>
      <c r="AU556" s="342" t="s">
        <v>92</v>
      </c>
      <c r="AV556" s="343"/>
      <c r="AW556" s="343"/>
      <c r="AX556" s="344"/>
      <c r="AY556" s="3"/>
    </row>
    <row r="557" spans="1:52" customFormat="1" ht="24.75" customHeight="1">
      <c r="A557" s="221">
        <v>1</v>
      </c>
      <c r="B557" s="221">
        <v>1</v>
      </c>
      <c r="C557" s="363" t="s">
        <v>235</v>
      </c>
      <c r="D557" s="363"/>
      <c r="E557" s="363"/>
      <c r="F557" s="363"/>
      <c r="G557" s="363"/>
      <c r="H557" s="363"/>
      <c r="I557" s="363"/>
      <c r="J557" s="363"/>
      <c r="K557" s="363"/>
      <c r="L557" s="363"/>
      <c r="M557" s="363" t="s">
        <v>236</v>
      </c>
      <c r="N557" s="363"/>
      <c r="O557" s="363"/>
      <c r="P557" s="363"/>
      <c r="Q557" s="363"/>
      <c r="R557" s="363"/>
      <c r="S557" s="363"/>
      <c r="T557" s="363"/>
      <c r="U557" s="363"/>
      <c r="V557" s="363"/>
      <c r="W557" s="363"/>
      <c r="X557" s="363"/>
      <c r="Y557" s="363"/>
      <c r="Z557" s="363"/>
      <c r="AA557" s="363"/>
      <c r="AB557" s="363"/>
      <c r="AC557" s="363"/>
      <c r="AD557" s="363"/>
      <c r="AE557" s="363"/>
      <c r="AF557" s="363"/>
      <c r="AG557" s="363"/>
      <c r="AH557" s="363"/>
      <c r="AI557" s="363"/>
      <c r="AJ557" s="363"/>
      <c r="AK557" s="352">
        <v>1.7</v>
      </c>
      <c r="AL557" s="353"/>
      <c r="AM557" s="353"/>
      <c r="AN557" s="353"/>
      <c r="AO557" s="353"/>
      <c r="AP557" s="353"/>
      <c r="AQ557" s="227" t="s">
        <v>183</v>
      </c>
      <c r="AR557" s="227"/>
      <c r="AS557" s="227"/>
      <c r="AT557" s="227"/>
      <c r="AU557" s="218" t="s">
        <v>192</v>
      </c>
      <c r="AV557" s="219"/>
      <c r="AW557" s="219"/>
      <c r="AX557" s="220"/>
      <c r="AY557" s="3"/>
    </row>
    <row r="558" spans="1:52" customFormat="1" ht="13.5" customHeight="1">
      <c r="AY558" s="169"/>
      <c r="AZ558" s="1"/>
    </row>
    <row r="559" spans="1:52" customFormat="1" ht="13.5" customHeight="1">
      <c r="C559" t="s">
        <v>574</v>
      </c>
      <c r="AY559" s="169"/>
      <c r="AZ559" s="1"/>
    </row>
    <row r="560" spans="1:52" customFormat="1" ht="24.75" customHeight="1">
      <c r="A560" s="221"/>
      <c r="B560" s="221"/>
      <c r="C560" s="359" t="s">
        <v>189</v>
      </c>
      <c r="D560" s="359"/>
      <c r="E560" s="359"/>
      <c r="F560" s="359"/>
      <c r="G560" s="359"/>
      <c r="H560" s="359"/>
      <c r="I560" s="359"/>
      <c r="J560" s="359"/>
      <c r="K560" s="359"/>
      <c r="L560" s="359"/>
      <c r="M560" s="359" t="s">
        <v>190</v>
      </c>
      <c r="N560" s="359"/>
      <c r="O560" s="359"/>
      <c r="P560" s="359"/>
      <c r="Q560" s="359"/>
      <c r="R560" s="359"/>
      <c r="S560" s="359"/>
      <c r="T560" s="359"/>
      <c r="U560" s="359"/>
      <c r="V560" s="359"/>
      <c r="W560" s="359"/>
      <c r="X560" s="359"/>
      <c r="Y560" s="359"/>
      <c r="Z560" s="359"/>
      <c r="AA560" s="359"/>
      <c r="AB560" s="359"/>
      <c r="AC560" s="359"/>
      <c r="AD560" s="359"/>
      <c r="AE560" s="359"/>
      <c r="AF560" s="359"/>
      <c r="AG560" s="359"/>
      <c r="AH560" s="359"/>
      <c r="AI560" s="359"/>
      <c r="AJ560" s="359"/>
      <c r="AK560" s="480" t="s">
        <v>191</v>
      </c>
      <c r="AL560" s="359"/>
      <c r="AM560" s="359"/>
      <c r="AN560" s="359"/>
      <c r="AO560" s="359"/>
      <c r="AP560" s="359"/>
      <c r="AQ560" s="359" t="s">
        <v>91</v>
      </c>
      <c r="AR560" s="359"/>
      <c r="AS560" s="359"/>
      <c r="AT560" s="359"/>
      <c r="AU560" s="342" t="s">
        <v>92</v>
      </c>
      <c r="AV560" s="343"/>
      <c r="AW560" s="343"/>
      <c r="AX560" s="344"/>
      <c r="AY560" s="3"/>
    </row>
    <row r="561" spans="1:52" customFormat="1" ht="24.75" customHeight="1">
      <c r="A561" s="221">
        <v>1</v>
      </c>
      <c r="B561" s="221">
        <v>1</v>
      </c>
      <c r="C561" s="366" t="s">
        <v>237</v>
      </c>
      <c r="D561" s="367"/>
      <c r="E561" s="367"/>
      <c r="F561" s="367"/>
      <c r="G561" s="367"/>
      <c r="H561" s="367"/>
      <c r="I561" s="367"/>
      <c r="J561" s="367"/>
      <c r="K561" s="367"/>
      <c r="L561" s="368"/>
      <c r="M561" s="363" t="s">
        <v>238</v>
      </c>
      <c r="N561" s="363"/>
      <c r="O561" s="363"/>
      <c r="P561" s="363"/>
      <c r="Q561" s="363"/>
      <c r="R561" s="363"/>
      <c r="S561" s="363"/>
      <c r="T561" s="363"/>
      <c r="U561" s="363"/>
      <c r="V561" s="363"/>
      <c r="W561" s="363"/>
      <c r="X561" s="363"/>
      <c r="Y561" s="363"/>
      <c r="Z561" s="363"/>
      <c r="AA561" s="363"/>
      <c r="AB561" s="363"/>
      <c r="AC561" s="363"/>
      <c r="AD561" s="363"/>
      <c r="AE561" s="363"/>
      <c r="AF561" s="363"/>
      <c r="AG561" s="363"/>
      <c r="AH561" s="363"/>
      <c r="AI561" s="363"/>
      <c r="AJ561" s="363"/>
      <c r="AK561" s="433">
        <v>0.05</v>
      </c>
      <c r="AL561" s="434"/>
      <c r="AM561" s="434"/>
      <c r="AN561" s="434"/>
      <c r="AO561" s="434"/>
      <c r="AP561" s="434"/>
      <c r="AQ561" s="227" t="s">
        <v>183</v>
      </c>
      <c r="AR561" s="227"/>
      <c r="AS561" s="227"/>
      <c r="AT561" s="227"/>
      <c r="AU561" s="218" t="s">
        <v>192</v>
      </c>
      <c r="AV561" s="219"/>
      <c r="AW561" s="219"/>
      <c r="AX561" s="220"/>
      <c r="AY561" s="3"/>
    </row>
    <row r="562" spans="1:52" customFormat="1" ht="13.5" customHeight="1">
      <c r="AY562" s="169"/>
      <c r="AZ562" s="1"/>
    </row>
    <row r="563" spans="1:52" customFormat="1" ht="13.5" customHeight="1">
      <c r="B563" s="25" t="s">
        <v>182</v>
      </c>
      <c r="C563" s="25"/>
      <c r="D563" s="25"/>
      <c r="E563" s="57"/>
      <c r="F563" s="57"/>
      <c r="G563" s="348" t="s">
        <v>576</v>
      </c>
      <c r="H563" s="348"/>
      <c r="I563" s="348"/>
      <c r="J563" s="348"/>
      <c r="K563" s="348"/>
      <c r="L563" s="348"/>
      <c r="M563" s="348"/>
      <c r="N563" s="348"/>
      <c r="O563" s="348"/>
      <c r="P563" s="348"/>
      <c r="Q563" s="348"/>
      <c r="R563" s="348"/>
      <c r="S563" s="348"/>
      <c r="T563" s="348"/>
      <c r="U563" s="348"/>
      <c r="V563" s="348"/>
      <c r="W563" s="348"/>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c r="AS563" s="348"/>
      <c r="AT563" s="348"/>
      <c r="AU563" s="348"/>
      <c r="AV563" s="348"/>
      <c r="AW563" s="348"/>
      <c r="AX563" s="348"/>
      <c r="AY563" s="169"/>
      <c r="AZ563" s="1"/>
    </row>
    <row r="564" spans="1:52" customFormat="1" ht="13.5" customHeight="1">
      <c r="C564" t="s">
        <v>575</v>
      </c>
      <c r="AY564" s="169"/>
      <c r="AZ564" s="1"/>
    </row>
    <row r="565" spans="1:52" customFormat="1" ht="24.75" customHeight="1">
      <c r="A565" s="221"/>
      <c r="B565" s="221"/>
      <c r="C565" s="359" t="s">
        <v>88</v>
      </c>
      <c r="D565" s="359"/>
      <c r="E565" s="359"/>
      <c r="F565" s="359"/>
      <c r="G565" s="359"/>
      <c r="H565" s="359"/>
      <c r="I565" s="359"/>
      <c r="J565" s="359"/>
      <c r="K565" s="359"/>
      <c r="L565" s="359"/>
      <c r="M565" s="359" t="s">
        <v>89</v>
      </c>
      <c r="N565" s="359"/>
      <c r="O565" s="359"/>
      <c r="P565" s="359"/>
      <c r="Q565" s="359"/>
      <c r="R565" s="359"/>
      <c r="S565" s="359"/>
      <c r="T565" s="359"/>
      <c r="U565" s="359"/>
      <c r="V565" s="359"/>
      <c r="W565" s="359"/>
      <c r="X565" s="359"/>
      <c r="Y565" s="359"/>
      <c r="Z565" s="359"/>
      <c r="AA565" s="359"/>
      <c r="AB565" s="359"/>
      <c r="AC565" s="359"/>
      <c r="AD565" s="359"/>
      <c r="AE565" s="359"/>
      <c r="AF565" s="359"/>
      <c r="AG565" s="359"/>
      <c r="AH565" s="359"/>
      <c r="AI565" s="359"/>
      <c r="AJ565" s="359"/>
      <c r="AK565" s="480" t="s">
        <v>90</v>
      </c>
      <c r="AL565" s="359"/>
      <c r="AM565" s="359"/>
      <c r="AN565" s="359"/>
      <c r="AO565" s="359"/>
      <c r="AP565" s="359"/>
      <c r="AQ565" s="359" t="s">
        <v>91</v>
      </c>
      <c r="AR565" s="359"/>
      <c r="AS565" s="359"/>
      <c r="AT565" s="359"/>
      <c r="AU565" s="342" t="s">
        <v>92</v>
      </c>
      <c r="AV565" s="343"/>
      <c r="AW565" s="343"/>
      <c r="AX565" s="344"/>
      <c r="AY565" s="3"/>
    </row>
    <row r="566" spans="1:52" customFormat="1" ht="24.75" customHeight="1">
      <c r="A566" s="221">
        <v>1</v>
      </c>
      <c r="B566" s="221">
        <v>1</v>
      </c>
      <c r="C566" s="363" t="s">
        <v>459</v>
      </c>
      <c r="D566" s="363"/>
      <c r="E566" s="363"/>
      <c r="F566" s="363"/>
      <c r="G566" s="363"/>
      <c r="H566" s="363"/>
      <c r="I566" s="363"/>
      <c r="J566" s="363"/>
      <c r="K566" s="363"/>
      <c r="L566" s="363"/>
      <c r="M566" s="363" t="s">
        <v>459</v>
      </c>
      <c r="N566" s="363"/>
      <c r="O566" s="363"/>
      <c r="P566" s="363"/>
      <c r="Q566" s="363"/>
      <c r="R566" s="363"/>
      <c r="S566" s="363"/>
      <c r="T566" s="363"/>
      <c r="U566" s="363"/>
      <c r="V566" s="363"/>
      <c r="W566" s="363"/>
      <c r="X566" s="363"/>
      <c r="Y566" s="363"/>
      <c r="Z566" s="363"/>
      <c r="AA566" s="363"/>
      <c r="AB566" s="363"/>
      <c r="AC566" s="363"/>
      <c r="AD566" s="363"/>
      <c r="AE566" s="363"/>
      <c r="AF566" s="363"/>
      <c r="AG566" s="363"/>
      <c r="AH566" s="363"/>
      <c r="AI566" s="363"/>
      <c r="AJ566" s="363"/>
      <c r="AK566" s="352" t="s">
        <v>460</v>
      </c>
      <c r="AL566" s="353"/>
      <c r="AM566" s="353"/>
      <c r="AN566" s="353"/>
      <c r="AO566" s="353"/>
      <c r="AP566" s="353"/>
      <c r="AQ566" s="227" t="s">
        <v>459</v>
      </c>
      <c r="AR566" s="227"/>
      <c r="AS566" s="227"/>
      <c r="AT566" s="227"/>
      <c r="AU566" s="218" t="s">
        <v>192</v>
      </c>
      <c r="AV566" s="219"/>
      <c r="AW566" s="219"/>
      <c r="AX566" s="220"/>
      <c r="AY566" s="3"/>
    </row>
    <row r="567" spans="1:52" customFormat="1">
      <c r="AY567" s="169"/>
      <c r="AZ567" s="1"/>
    </row>
    <row r="568" spans="1:52" ht="19.5" customHeight="1" thickBot="1">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s="75"/>
      <c r="AL568" s="75"/>
      <c r="AM568" s="75"/>
      <c r="AN568" s="75"/>
      <c r="AO568" s="75"/>
      <c r="AP568" s="75"/>
      <c r="AQ568" s="879" t="s">
        <v>93</v>
      </c>
      <c r="AR568" s="879"/>
      <c r="AS568" s="879"/>
      <c r="AT568" s="879"/>
      <c r="AU568" s="879"/>
      <c r="AV568" s="879"/>
      <c r="AW568" s="879"/>
      <c r="AX568" s="879"/>
      <c r="AY568" s="134"/>
    </row>
    <row r="569" spans="1:52" ht="24.75" customHeight="1">
      <c r="A569" s="598" t="s">
        <v>94</v>
      </c>
      <c r="B569" s="599"/>
      <c r="C569" s="599"/>
      <c r="D569" s="599"/>
      <c r="E569" s="599"/>
      <c r="F569" s="958"/>
      <c r="G569" s="600" t="s">
        <v>167</v>
      </c>
      <c r="H569" s="996"/>
      <c r="I569" s="996"/>
      <c r="J569" s="996"/>
      <c r="K569" s="996"/>
      <c r="L569" s="996"/>
      <c r="M569" s="996"/>
      <c r="N569" s="996"/>
      <c r="O569" s="996"/>
      <c r="P569" s="996"/>
      <c r="Q569" s="996"/>
      <c r="R569" s="996"/>
      <c r="S569" s="996"/>
      <c r="T569" s="996"/>
      <c r="U569" s="996"/>
      <c r="V569" s="996"/>
      <c r="W569" s="996"/>
      <c r="X569" s="997"/>
      <c r="Y569" s="602" t="s">
        <v>179</v>
      </c>
      <c r="Z569" s="998"/>
      <c r="AA569" s="998"/>
      <c r="AB569" s="998"/>
      <c r="AC569" s="998"/>
      <c r="AD569" s="999"/>
      <c r="AE569" s="1000" t="s">
        <v>168</v>
      </c>
      <c r="AF569" s="406"/>
      <c r="AG569" s="406"/>
      <c r="AH569" s="406"/>
      <c r="AI569" s="406"/>
      <c r="AJ569" s="406"/>
      <c r="AK569" s="406"/>
      <c r="AL569" s="406"/>
      <c r="AM569" s="406"/>
      <c r="AN569" s="406"/>
      <c r="AO569" s="406"/>
      <c r="AP569" s="1001"/>
      <c r="AQ569" s="916" t="s">
        <v>5</v>
      </c>
      <c r="AR569" s="917"/>
      <c r="AS569" s="917"/>
      <c r="AT569" s="917"/>
      <c r="AU569" s="917"/>
      <c r="AV569" s="917"/>
      <c r="AW569" s="917"/>
      <c r="AX569" s="918"/>
      <c r="AY569" s="90"/>
    </row>
    <row r="570" spans="1:52" ht="30" customHeight="1">
      <c r="A570" s="607" t="s">
        <v>6</v>
      </c>
      <c r="B570" s="946"/>
      <c r="C570" s="946"/>
      <c r="D570" s="946"/>
      <c r="E570" s="946"/>
      <c r="F570" s="947"/>
      <c r="G570" s="610"/>
      <c r="H570" s="611"/>
      <c r="I570" s="611"/>
      <c r="J570" s="611"/>
      <c r="K570" s="611"/>
      <c r="L570" s="611"/>
      <c r="M570" s="611"/>
      <c r="N570" s="611"/>
      <c r="O570" s="611"/>
      <c r="P570" s="611"/>
      <c r="Q570" s="611"/>
      <c r="R570" s="611"/>
      <c r="S570" s="611"/>
      <c r="T570" s="611"/>
      <c r="U570" s="611"/>
      <c r="V570" s="611"/>
      <c r="W570" s="611"/>
      <c r="X570" s="948"/>
      <c r="Y570" s="613" t="s">
        <v>7</v>
      </c>
      <c r="Z570" s="949"/>
      <c r="AA570" s="949"/>
      <c r="AB570" s="949"/>
      <c r="AC570" s="949"/>
      <c r="AD570" s="950"/>
      <c r="AE570" s="1290" t="s">
        <v>169</v>
      </c>
      <c r="AF570" s="614"/>
      <c r="AG570" s="614"/>
      <c r="AH570" s="614"/>
      <c r="AI570" s="614"/>
      <c r="AJ570" s="614"/>
      <c r="AK570" s="614"/>
      <c r="AL570" s="614"/>
      <c r="AM570" s="614"/>
      <c r="AN570" s="614"/>
      <c r="AO570" s="614"/>
      <c r="AP570" s="615"/>
      <c r="AQ570" s="919" t="s">
        <v>256</v>
      </c>
      <c r="AR570" s="182"/>
      <c r="AS570" s="182"/>
      <c r="AT570" s="182"/>
      <c r="AU570" s="182"/>
      <c r="AV570" s="182"/>
      <c r="AW570" s="182"/>
      <c r="AX570" s="212"/>
      <c r="AY570" s="117"/>
    </row>
    <row r="571" spans="1:52" ht="30" customHeight="1">
      <c r="A571" s="616" t="s">
        <v>8</v>
      </c>
      <c r="B571" s="617"/>
      <c r="C571" s="617"/>
      <c r="D571" s="617"/>
      <c r="E571" s="617"/>
      <c r="F571" s="737"/>
      <c r="G571" s="618" t="s">
        <v>170</v>
      </c>
      <c r="H571" s="738"/>
      <c r="I571" s="738"/>
      <c r="J571" s="738"/>
      <c r="K571" s="738"/>
      <c r="L571" s="738"/>
      <c r="M571" s="738"/>
      <c r="N571" s="738"/>
      <c r="O571" s="738"/>
      <c r="P571" s="738"/>
      <c r="Q571" s="738"/>
      <c r="R571" s="738"/>
      <c r="S571" s="738"/>
      <c r="T571" s="738"/>
      <c r="U571" s="738"/>
      <c r="V571" s="738"/>
      <c r="W571" s="738"/>
      <c r="X571" s="739"/>
      <c r="Y571" s="620" t="s">
        <v>171</v>
      </c>
      <c r="Z571" s="621"/>
      <c r="AA571" s="621"/>
      <c r="AB571" s="621"/>
      <c r="AC571" s="621"/>
      <c r="AD571" s="622"/>
      <c r="AE571" s="920" t="s">
        <v>172</v>
      </c>
      <c r="AF571" s="182"/>
      <c r="AG571" s="182"/>
      <c r="AH571" s="182"/>
      <c r="AI571" s="182"/>
      <c r="AJ571" s="182"/>
      <c r="AK571" s="182"/>
      <c r="AL571" s="182"/>
      <c r="AM571" s="182"/>
      <c r="AN571" s="182"/>
      <c r="AO571" s="182"/>
      <c r="AP571" s="182"/>
      <c r="AQ571" s="182"/>
      <c r="AR571" s="182"/>
      <c r="AS571" s="182"/>
      <c r="AT571" s="182"/>
      <c r="AU571" s="182"/>
      <c r="AV571" s="182"/>
      <c r="AW571" s="182"/>
      <c r="AX571" s="212"/>
      <c r="AY571" s="117"/>
    </row>
    <row r="572" spans="1:52" ht="39.75" customHeight="1">
      <c r="A572" s="490" t="s">
        <v>10</v>
      </c>
      <c r="B572" s="491"/>
      <c r="C572" s="491"/>
      <c r="D572" s="491"/>
      <c r="E572" s="491"/>
      <c r="F572" s="740"/>
      <c r="G572" s="492" t="s">
        <v>578</v>
      </c>
      <c r="H572" s="493"/>
      <c r="I572" s="493"/>
      <c r="J572" s="493"/>
      <c r="K572" s="493"/>
      <c r="L572" s="493"/>
      <c r="M572" s="493"/>
      <c r="N572" s="493"/>
      <c r="O572" s="493"/>
      <c r="P572" s="493"/>
      <c r="Q572" s="493"/>
      <c r="R572" s="493"/>
      <c r="S572" s="493"/>
      <c r="T572" s="493"/>
      <c r="U572" s="493"/>
      <c r="V572" s="493"/>
      <c r="W572" s="493"/>
      <c r="X572" s="1302"/>
      <c r="Y572" s="1459" t="s">
        <v>180</v>
      </c>
      <c r="Z572" s="1460"/>
      <c r="AA572" s="1460"/>
      <c r="AB572" s="1460"/>
      <c r="AC572" s="1460"/>
      <c r="AD572" s="1461"/>
      <c r="AE572" s="52"/>
      <c r="AF572" s="49"/>
      <c r="AG572" s="49"/>
      <c r="AH572" s="49"/>
      <c r="AI572" s="49"/>
      <c r="AJ572" s="49"/>
      <c r="AK572" s="49"/>
      <c r="AL572" s="49"/>
      <c r="AM572" s="49"/>
      <c r="AN572" s="49"/>
      <c r="AO572" s="49"/>
      <c r="AP572" s="49"/>
      <c r="AQ572" s="49"/>
      <c r="AR572" s="49"/>
      <c r="AS572" s="49"/>
      <c r="AT572" s="49"/>
      <c r="AU572" s="49"/>
      <c r="AV572" s="49"/>
      <c r="AW572" s="49"/>
      <c r="AX572" s="53"/>
      <c r="AY572" s="117"/>
    </row>
    <row r="573" spans="1:52" ht="54" customHeight="1">
      <c r="A573" s="484" t="s">
        <v>570</v>
      </c>
      <c r="B573" s="485"/>
      <c r="C573" s="485"/>
      <c r="D573" s="485"/>
      <c r="E573" s="485"/>
      <c r="F573" s="486"/>
      <c r="G573" s="586" t="s">
        <v>618</v>
      </c>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7"/>
      <c r="AL573" s="587"/>
      <c r="AM573" s="587"/>
      <c r="AN573" s="587"/>
      <c r="AO573" s="587"/>
      <c r="AP573" s="587"/>
      <c r="AQ573" s="587"/>
      <c r="AR573" s="587"/>
      <c r="AS573" s="587"/>
      <c r="AT573" s="587"/>
      <c r="AU573" s="587"/>
      <c r="AV573" s="587"/>
      <c r="AW573" s="587"/>
      <c r="AX573" s="588"/>
      <c r="AY573" s="117"/>
    </row>
    <row r="574" spans="1:52" ht="54" customHeight="1">
      <c r="A574" s="484" t="s">
        <v>571</v>
      </c>
      <c r="B574" s="485"/>
      <c r="C574" s="485"/>
      <c r="D574" s="485"/>
      <c r="E574" s="485"/>
      <c r="F574" s="486"/>
      <c r="G574" s="586" t="s">
        <v>619</v>
      </c>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7"/>
      <c r="AL574" s="587"/>
      <c r="AM574" s="587"/>
      <c r="AN574" s="587"/>
      <c r="AO574" s="587"/>
      <c r="AP574" s="587"/>
      <c r="AQ574" s="587"/>
      <c r="AR574" s="587"/>
      <c r="AS574" s="587"/>
      <c r="AT574" s="587"/>
      <c r="AU574" s="587"/>
      <c r="AV574" s="587"/>
      <c r="AW574" s="587"/>
      <c r="AX574" s="588"/>
      <c r="AY574" s="117"/>
    </row>
    <row r="575" spans="1:52" ht="23.25" customHeight="1">
      <c r="A575" s="484" t="s">
        <v>14</v>
      </c>
      <c r="B575" s="485"/>
      <c r="C575" s="485"/>
      <c r="D575" s="485"/>
      <c r="E575" s="485"/>
      <c r="F575" s="486"/>
      <c r="G575" s="1237" t="s">
        <v>173</v>
      </c>
      <c r="H575" s="367"/>
      <c r="I575" s="367"/>
      <c r="J575" s="367"/>
      <c r="K575" s="367"/>
      <c r="L575" s="367"/>
      <c r="M575" s="367"/>
      <c r="N575" s="367"/>
      <c r="O575" s="367"/>
      <c r="P575" s="367"/>
      <c r="Q575" s="367"/>
      <c r="R575" s="367"/>
      <c r="S575" s="367"/>
      <c r="T575" s="367"/>
      <c r="U575" s="367"/>
      <c r="V575" s="367"/>
      <c r="W575" s="367"/>
      <c r="X575" s="367"/>
      <c r="Y575" s="367"/>
      <c r="Z575" s="367"/>
      <c r="AA575" s="367"/>
      <c r="AB575" s="367"/>
      <c r="AC575" s="367"/>
      <c r="AD575" s="367"/>
      <c r="AE575" s="367"/>
      <c r="AF575" s="367"/>
      <c r="AG575" s="367"/>
      <c r="AH575" s="367"/>
      <c r="AI575" s="367"/>
      <c r="AJ575" s="367"/>
      <c r="AK575" s="367"/>
      <c r="AL575" s="367"/>
      <c r="AM575" s="367"/>
      <c r="AN575" s="367"/>
      <c r="AO575" s="367"/>
      <c r="AP575" s="367"/>
      <c r="AQ575" s="367"/>
      <c r="AR575" s="367"/>
      <c r="AS575" s="367"/>
      <c r="AT575" s="367"/>
      <c r="AU575" s="367"/>
      <c r="AV575" s="367"/>
      <c r="AW575" s="367"/>
      <c r="AX575" s="1318"/>
      <c r="AY575" s="117"/>
    </row>
    <row r="576" spans="1:52" ht="18.75" customHeight="1">
      <c r="A576" s="496" t="s">
        <v>16</v>
      </c>
      <c r="B576" s="497"/>
      <c r="C576" s="497"/>
      <c r="D576" s="497"/>
      <c r="E576" s="497"/>
      <c r="F576" s="498"/>
      <c r="G576" s="502"/>
      <c r="H576" s="503"/>
      <c r="I576" s="503"/>
      <c r="J576" s="503"/>
      <c r="K576" s="503"/>
      <c r="L576" s="503"/>
      <c r="M576" s="503"/>
      <c r="N576" s="503"/>
      <c r="O576" s="504"/>
      <c r="P576" s="505" t="s">
        <v>99</v>
      </c>
      <c r="Q576" s="506"/>
      <c r="R576" s="506"/>
      <c r="S576" s="506"/>
      <c r="T576" s="506"/>
      <c r="U576" s="506"/>
      <c r="V576" s="507"/>
      <c r="W576" s="505" t="s">
        <v>100</v>
      </c>
      <c r="X576" s="506"/>
      <c r="Y576" s="506"/>
      <c r="Z576" s="506"/>
      <c r="AA576" s="506"/>
      <c r="AB576" s="506"/>
      <c r="AC576" s="507"/>
      <c r="AD576" s="505" t="s">
        <v>101</v>
      </c>
      <c r="AE576" s="506"/>
      <c r="AF576" s="506"/>
      <c r="AG576" s="506"/>
      <c r="AH576" s="506"/>
      <c r="AI576" s="506"/>
      <c r="AJ576" s="507"/>
      <c r="AK576" s="354" t="s">
        <v>102</v>
      </c>
      <c r="AL576" s="355"/>
      <c r="AM576" s="355"/>
      <c r="AN576" s="355"/>
      <c r="AO576" s="355"/>
      <c r="AP576" s="355"/>
      <c r="AQ576" s="356"/>
      <c r="AR576" s="360" t="s">
        <v>103</v>
      </c>
      <c r="AS576" s="182"/>
      <c r="AT576" s="182"/>
      <c r="AU576" s="182"/>
      <c r="AV576" s="182"/>
      <c r="AW576" s="182"/>
      <c r="AX576" s="212"/>
      <c r="AY576" s="117"/>
    </row>
    <row r="577" spans="1:51" ht="18.75" customHeight="1">
      <c r="A577" s="297"/>
      <c r="B577" s="298"/>
      <c r="C577" s="298"/>
      <c r="D577" s="298"/>
      <c r="E577" s="298"/>
      <c r="F577" s="299"/>
      <c r="G577" s="530" t="s">
        <v>22</v>
      </c>
      <c r="H577" s="538"/>
      <c r="I577" s="679" t="s">
        <v>23</v>
      </c>
      <c r="J577" s="680"/>
      <c r="K577" s="680"/>
      <c r="L577" s="680"/>
      <c r="M577" s="680"/>
      <c r="N577" s="680"/>
      <c r="O577" s="681"/>
      <c r="P577" s="481">
        <v>7947</v>
      </c>
      <c r="Q577" s="482"/>
      <c r="R577" s="482"/>
      <c r="S577" s="482"/>
      <c r="T577" s="482"/>
      <c r="U577" s="482"/>
      <c r="V577" s="483"/>
      <c r="W577" s="481">
        <v>7496</v>
      </c>
      <c r="X577" s="482"/>
      <c r="Y577" s="482"/>
      <c r="Z577" s="482"/>
      <c r="AA577" s="482"/>
      <c r="AB577" s="482"/>
      <c r="AC577" s="483"/>
      <c r="AD577" s="481">
        <v>6978</v>
      </c>
      <c r="AE577" s="482"/>
      <c r="AF577" s="482"/>
      <c r="AG577" s="482"/>
      <c r="AH577" s="482"/>
      <c r="AI577" s="482"/>
      <c r="AJ577" s="483"/>
      <c r="AK577" s="481">
        <v>6960</v>
      </c>
      <c r="AL577" s="482"/>
      <c r="AM577" s="482"/>
      <c r="AN577" s="482"/>
      <c r="AO577" s="482"/>
      <c r="AP577" s="482"/>
      <c r="AQ577" s="483"/>
      <c r="AR577" s="592"/>
      <c r="AS577" s="593"/>
      <c r="AT577" s="593"/>
      <c r="AU577" s="593"/>
      <c r="AV577" s="593"/>
      <c r="AW577" s="593"/>
      <c r="AX577" s="594"/>
      <c r="AY577" s="117"/>
    </row>
    <row r="578" spans="1:51" ht="18.75" customHeight="1">
      <c r="A578" s="297"/>
      <c r="B578" s="298"/>
      <c r="C578" s="298"/>
      <c r="D578" s="298"/>
      <c r="E578" s="298"/>
      <c r="F578" s="299"/>
      <c r="G578" s="676"/>
      <c r="H578" s="677"/>
      <c r="I578" s="487" t="s">
        <v>24</v>
      </c>
      <c r="J578" s="488"/>
      <c r="K578" s="488"/>
      <c r="L578" s="488"/>
      <c r="M578" s="488"/>
      <c r="N578" s="488"/>
      <c r="O578" s="489"/>
      <c r="P578" s="715" t="s">
        <v>257</v>
      </c>
      <c r="Q578" s="716"/>
      <c r="R578" s="716"/>
      <c r="S578" s="716"/>
      <c r="T578" s="716"/>
      <c r="U578" s="716"/>
      <c r="V578" s="717"/>
      <c r="W578" s="467" t="s">
        <v>181</v>
      </c>
      <c r="X578" s="468"/>
      <c r="Y578" s="468"/>
      <c r="Z578" s="468"/>
      <c r="AA578" s="468"/>
      <c r="AB578" s="468"/>
      <c r="AC578" s="469"/>
      <c r="AD578" s="467" t="s">
        <v>181</v>
      </c>
      <c r="AE578" s="468"/>
      <c r="AF578" s="468"/>
      <c r="AG578" s="468"/>
      <c r="AH578" s="468"/>
      <c r="AI578" s="468"/>
      <c r="AJ578" s="469"/>
      <c r="AK578" s="467"/>
      <c r="AL578" s="468"/>
      <c r="AM578" s="468"/>
      <c r="AN578" s="468"/>
      <c r="AO578" s="468"/>
      <c r="AP578" s="468"/>
      <c r="AQ578" s="469"/>
      <c r="AR578" s="595"/>
      <c r="AS578" s="596"/>
      <c r="AT578" s="596"/>
      <c r="AU578" s="596"/>
      <c r="AV578" s="596"/>
      <c r="AW578" s="596"/>
      <c r="AX578" s="597"/>
    </row>
    <row r="579" spans="1:51" ht="18.75" customHeight="1">
      <c r="A579" s="297"/>
      <c r="B579" s="298"/>
      <c r="C579" s="298"/>
      <c r="D579" s="298"/>
      <c r="E579" s="298"/>
      <c r="F579" s="299"/>
      <c r="G579" s="676"/>
      <c r="H579" s="677"/>
      <c r="I579" s="487" t="s">
        <v>252</v>
      </c>
      <c r="J579" s="488"/>
      <c r="K579" s="488"/>
      <c r="L579" s="488"/>
      <c r="M579" s="488"/>
      <c r="N579" s="488"/>
      <c r="O579" s="489"/>
      <c r="P579" s="467"/>
      <c r="Q579" s="468"/>
      <c r="R579" s="468"/>
      <c r="S579" s="468"/>
      <c r="T579" s="468"/>
      <c r="U579" s="468"/>
      <c r="V579" s="469"/>
      <c r="W579" s="467"/>
      <c r="X579" s="468"/>
      <c r="Y579" s="468"/>
      <c r="Z579" s="468"/>
      <c r="AA579" s="468"/>
      <c r="AB579" s="468"/>
      <c r="AC579" s="469"/>
      <c r="AD579" s="467"/>
      <c r="AE579" s="468"/>
      <c r="AF579" s="468"/>
      <c r="AG579" s="468"/>
      <c r="AH579" s="468"/>
      <c r="AI579" s="468"/>
      <c r="AJ579" s="469"/>
      <c r="AK579" s="467"/>
      <c r="AL579" s="468"/>
      <c r="AM579" s="468"/>
      <c r="AN579" s="468"/>
      <c r="AO579" s="468"/>
      <c r="AP579" s="468"/>
      <c r="AQ579" s="469"/>
      <c r="AR579" s="683"/>
      <c r="AS579" s="684"/>
      <c r="AT579" s="684"/>
      <c r="AU579" s="684"/>
      <c r="AV579" s="684"/>
      <c r="AW579" s="684"/>
      <c r="AX579" s="912"/>
      <c r="AY579" s="172"/>
    </row>
    <row r="580" spans="1:51" ht="18.75" customHeight="1">
      <c r="A580" s="297"/>
      <c r="B580" s="298"/>
      <c r="C580" s="298"/>
      <c r="D580" s="298"/>
      <c r="E580" s="298"/>
      <c r="F580" s="299"/>
      <c r="G580" s="676"/>
      <c r="H580" s="677"/>
      <c r="I580" s="487" t="s">
        <v>253</v>
      </c>
      <c r="J580" s="488"/>
      <c r="K580" s="488"/>
      <c r="L580" s="488"/>
      <c r="M580" s="488"/>
      <c r="N580" s="488"/>
      <c r="O580" s="489"/>
      <c r="P580" s="467"/>
      <c r="Q580" s="468"/>
      <c r="R580" s="468"/>
      <c r="S580" s="468"/>
      <c r="T580" s="468"/>
      <c r="U580" s="468"/>
      <c r="V580" s="469"/>
      <c r="W580" s="467"/>
      <c r="X580" s="468"/>
      <c r="Y580" s="468"/>
      <c r="Z580" s="468"/>
      <c r="AA580" s="468"/>
      <c r="AB580" s="468"/>
      <c r="AC580" s="469"/>
      <c r="AD580" s="467"/>
      <c r="AE580" s="468"/>
      <c r="AF580" s="468"/>
      <c r="AG580" s="468"/>
      <c r="AH580" s="468"/>
      <c r="AI580" s="468"/>
      <c r="AJ580" s="469"/>
      <c r="AK580" s="467"/>
      <c r="AL580" s="468"/>
      <c r="AM580" s="468"/>
      <c r="AN580" s="468"/>
      <c r="AO580" s="468"/>
      <c r="AP580" s="468"/>
      <c r="AQ580" s="469"/>
      <c r="AR580" s="595"/>
      <c r="AS580" s="596"/>
      <c r="AT580" s="596"/>
      <c r="AU580" s="596"/>
      <c r="AV580" s="596"/>
      <c r="AW580" s="596"/>
      <c r="AX580" s="597"/>
      <c r="AY580" s="172"/>
    </row>
    <row r="581" spans="1:51" s="16" customFormat="1" ht="18.75" customHeight="1">
      <c r="A581" s="297"/>
      <c r="B581" s="298"/>
      <c r="C581" s="298"/>
      <c r="D581" s="298"/>
      <c r="E581" s="298"/>
      <c r="F581" s="299"/>
      <c r="G581" s="676"/>
      <c r="H581" s="677"/>
      <c r="I581" s="487" t="s">
        <v>254</v>
      </c>
      <c r="J581" s="488"/>
      <c r="K581" s="488"/>
      <c r="L581" s="488"/>
      <c r="M581" s="488"/>
      <c r="N581" s="488"/>
      <c r="O581" s="489"/>
      <c r="P581" s="467"/>
      <c r="Q581" s="468"/>
      <c r="R581" s="468"/>
      <c r="S581" s="468"/>
      <c r="T581" s="468"/>
      <c r="U581" s="468"/>
      <c r="V581" s="469"/>
      <c r="W581" s="467"/>
      <c r="X581" s="468"/>
      <c r="Y581" s="468"/>
      <c r="Z581" s="468"/>
      <c r="AA581" s="468"/>
      <c r="AB581" s="468"/>
      <c r="AC581" s="469"/>
      <c r="AD581" s="467"/>
      <c r="AE581" s="468"/>
      <c r="AF581" s="468"/>
      <c r="AG581" s="468"/>
      <c r="AH581" s="468"/>
      <c r="AI581" s="468"/>
      <c r="AJ581" s="469"/>
      <c r="AK581" s="467"/>
      <c r="AL581" s="468"/>
      <c r="AM581" s="468"/>
      <c r="AN581" s="468"/>
      <c r="AO581" s="468"/>
      <c r="AP581" s="468"/>
      <c r="AQ581" s="469"/>
      <c r="AR581" s="595"/>
      <c r="AS581" s="596"/>
      <c r="AT581" s="596"/>
      <c r="AU581" s="596"/>
      <c r="AV581" s="596"/>
      <c r="AW581" s="596"/>
      <c r="AX581" s="597"/>
      <c r="AY581" s="169"/>
    </row>
    <row r="582" spans="1:51" s="16" customFormat="1" ht="18.75" customHeight="1">
      <c r="A582" s="297"/>
      <c r="B582" s="298"/>
      <c r="C582" s="298"/>
      <c r="D582" s="298"/>
      <c r="E582" s="298"/>
      <c r="F582" s="299"/>
      <c r="G582" s="678"/>
      <c r="H582" s="582"/>
      <c r="I582" s="638" t="s">
        <v>28</v>
      </c>
      <c r="J582" s="639"/>
      <c r="K582" s="639"/>
      <c r="L582" s="639"/>
      <c r="M582" s="639"/>
      <c r="N582" s="639"/>
      <c r="O582" s="640"/>
      <c r="P582" s="583">
        <f>SUM(P577:V581)</f>
        <v>7947</v>
      </c>
      <c r="Q582" s="584"/>
      <c r="R582" s="584"/>
      <c r="S582" s="584"/>
      <c r="T582" s="584"/>
      <c r="U582" s="584"/>
      <c r="V582" s="585"/>
      <c r="W582" s="583">
        <f>SUM(W577:AC581)</f>
        <v>7496</v>
      </c>
      <c r="X582" s="584"/>
      <c r="Y582" s="584"/>
      <c r="Z582" s="584"/>
      <c r="AA582" s="584"/>
      <c r="AB582" s="584"/>
      <c r="AC582" s="585"/>
      <c r="AD582" s="583">
        <f>SUM(AD577:AJ581)</f>
        <v>6978</v>
      </c>
      <c r="AE582" s="584"/>
      <c r="AF582" s="584"/>
      <c r="AG582" s="584"/>
      <c r="AH582" s="584"/>
      <c r="AI582" s="584"/>
      <c r="AJ582" s="585"/>
      <c r="AK582" s="583">
        <f>SUM(AK577:AQ581)</f>
        <v>6960</v>
      </c>
      <c r="AL582" s="584"/>
      <c r="AM582" s="584"/>
      <c r="AN582" s="584"/>
      <c r="AO582" s="584"/>
      <c r="AP582" s="584"/>
      <c r="AQ582" s="585"/>
      <c r="AR582" s="660"/>
      <c r="AS582" s="661"/>
      <c r="AT582" s="661"/>
      <c r="AU582" s="661"/>
      <c r="AV582" s="661"/>
      <c r="AW582" s="661"/>
      <c r="AX582" s="663"/>
      <c r="AY582" s="169"/>
    </row>
    <row r="583" spans="1:51" s="16" customFormat="1" ht="18.75" customHeight="1">
      <c r="A583" s="297"/>
      <c r="B583" s="298"/>
      <c r="C583" s="298"/>
      <c r="D583" s="298"/>
      <c r="E583" s="298"/>
      <c r="F583" s="299"/>
      <c r="G583" s="626" t="s">
        <v>29</v>
      </c>
      <c r="H583" s="627"/>
      <c r="I583" s="627"/>
      <c r="J583" s="627"/>
      <c r="K583" s="627"/>
      <c r="L583" s="627"/>
      <c r="M583" s="627"/>
      <c r="N583" s="627"/>
      <c r="O583" s="628"/>
      <c r="P583" s="629">
        <v>7979</v>
      </c>
      <c r="Q583" s="630"/>
      <c r="R583" s="630"/>
      <c r="S583" s="630"/>
      <c r="T583" s="630"/>
      <c r="U583" s="630"/>
      <c r="V583" s="631"/>
      <c r="W583" s="629">
        <v>7479</v>
      </c>
      <c r="X583" s="630"/>
      <c r="Y583" s="630"/>
      <c r="Z583" s="630"/>
      <c r="AA583" s="630"/>
      <c r="AB583" s="630"/>
      <c r="AC583" s="631"/>
      <c r="AD583" s="629">
        <v>6959</v>
      </c>
      <c r="AE583" s="630"/>
      <c r="AF583" s="630"/>
      <c r="AG583" s="630"/>
      <c r="AH583" s="630"/>
      <c r="AI583" s="630"/>
      <c r="AJ583" s="631"/>
      <c r="AK583" s="632"/>
      <c r="AL583" s="633"/>
      <c r="AM583" s="633"/>
      <c r="AN583" s="633"/>
      <c r="AO583" s="633"/>
      <c r="AP583" s="633"/>
      <c r="AQ583" s="634"/>
      <c r="AR583" s="576"/>
      <c r="AS583" s="577"/>
      <c r="AT583" s="577"/>
      <c r="AU583" s="577"/>
      <c r="AV583" s="577"/>
      <c r="AW583" s="577"/>
      <c r="AX583" s="578"/>
      <c r="AY583" s="169"/>
    </row>
    <row r="584" spans="1:51" s="16" customFormat="1" ht="18.75" customHeight="1">
      <c r="A584" s="499"/>
      <c r="B584" s="500"/>
      <c r="C584" s="500"/>
      <c r="D584" s="500"/>
      <c r="E584" s="500"/>
      <c r="F584" s="501"/>
      <c r="G584" s="540" t="s">
        <v>30</v>
      </c>
      <c r="H584" s="541"/>
      <c r="I584" s="541"/>
      <c r="J584" s="541"/>
      <c r="K584" s="541"/>
      <c r="L584" s="541"/>
      <c r="M584" s="541"/>
      <c r="N584" s="541"/>
      <c r="O584" s="541"/>
      <c r="P584" s="544">
        <f>P583/P582</f>
        <v>1.0040266767333585</v>
      </c>
      <c r="Q584" s="544"/>
      <c r="R584" s="544"/>
      <c r="S584" s="544"/>
      <c r="T584" s="544"/>
      <c r="U584" s="544"/>
      <c r="V584" s="544"/>
      <c r="W584" s="544">
        <f>W583/W582</f>
        <v>0.9977321237993596</v>
      </c>
      <c r="X584" s="544"/>
      <c r="Y584" s="544"/>
      <c r="Z584" s="544"/>
      <c r="AA584" s="544"/>
      <c r="AB584" s="544"/>
      <c r="AC584" s="544"/>
      <c r="AD584" s="544">
        <f>AD583/AD582</f>
        <v>0.99727715677844653</v>
      </c>
      <c r="AE584" s="544"/>
      <c r="AF584" s="544"/>
      <c r="AG584" s="544"/>
      <c r="AH584" s="544"/>
      <c r="AI584" s="544"/>
      <c r="AJ584" s="544"/>
      <c r="AK584" s="543"/>
      <c r="AL584" s="543"/>
      <c r="AM584" s="543"/>
      <c r="AN584" s="543"/>
      <c r="AO584" s="543"/>
      <c r="AP584" s="543"/>
      <c r="AQ584" s="543"/>
      <c r="AR584" s="576"/>
      <c r="AS584" s="577"/>
      <c r="AT584" s="577"/>
      <c r="AU584" s="577"/>
      <c r="AV584" s="577"/>
      <c r="AW584" s="577"/>
      <c r="AX584" s="578"/>
      <c r="AY584" s="169"/>
    </row>
    <row r="585" spans="1:51" s="16" customFormat="1" ht="18.75" customHeight="1">
      <c r="A585" s="508" t="s">
        <v>46</v>
      </c>
      <c r="B585" s="509"/>
      <c r="C585" s="545" t="s">
        <v>47</v>
      </c>
      <c r="D585" s="546"/>
      <c r="E585" s="546"/>
      <c r="F585" s="546"/>
      <c r="G585" s="546"/>
      <c r="H585" s="546"/>
      <c r="I585" s="546"/>
      <c r="J585" s="546"/>
      <c r="K585" s="547"/>
      <c r="L585" s="548" t="s">
        <v>48</v>
      </c>
      <c r="M585" s="548"/>
      <c r="N585" s="548"/>
      <c r="O585" s="548"/>
      <c r="P585" s="548"/>
      <c r="Q585" s="548"/>
      <c r="R585" s="725" t="s">
        <v>103</v>
      </c>
      <c r="S585" s="726"/>
      <c r="T585" s="726"/>
      <c r="U585" s="726"/>
      <c r="V585" s="726"/>
      <c r="W585" s="726"/>
      <c r="X585" s="47"/>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c r="AV585" s="133"/>
      <c r="AW585" s="133"/>
      <c r="AX585" s="48"/>
      <c r="AY585" s="169"/>
    </row>
    <row r="586" spans="1:51" s="16" customFormat="1" ht="18.75" customHeight="1">
      <c r="A586" s="510"/>
      <c r="B586" s="511"/>
      <c r="C586" s="550" t="s">
        <v>174</v>
      </c>
      <c r="D586" s="551"/>
      <c r="E586" s="551"/>
      <c r="F586" s="551"/>
      <c r="G586" s="551"/>
      <c r="H586" s="551"/>
      <c r="I586" s="551"/>
      <c r="J586" s="551"/>
      <c r="K586" s="552"/>
      <c r="L586" s="481">
        <v>5586</v>
      </c>
      <c r="M586" s="482"/>
      <c r="N586" s="482"/>
      <c r="O586" s="482"/>
      <c r="P586" s="482"/>
      <c r="Q586" s="483"/>
      <c r="R586" s="741"/>
      <c r="S586" s="741"/>
      <c r="T586" s="741"/>
      <c r="U586" s="741"/>
      <c r="V586" s="741"/>
      <c r="W586" s="741"/>
      <c r="X586" s="152"/>
      <c r="Y586" s="153"/>
      <c r="Z586" s="153"/>
      <c r="AA586" s="153"/>
      <c r="AB586" s="153"/>
      <c r="AC586" s="153"/>
      <c r="AD586" s="153"/>
      <c r="AE586" s="153"/>
      <c r="AF586" s="153"/>
      <c r="AG586" s="153"/>
      <c r="AH586" s="153"/>
      <c r="AI586" s="153"/>
      <c r="AJ586" s="153"/>
      <c r="AK586" s="153"/>
      <c r="AL586" s="153"/>
      <c r="AM586" s="153"/>
      <c r="AN586" s="153"/>
      <c r="AO586" s="153"/>
      <c r="AP586" s="153"/>
      <c r="AQ586" s="153"/>
      <c r="AR586" s="153"/>
      <c r="AS586" s="153"/>
      <c r="AT586" s="153"/>
      <c r="AU586" s="153"/>
      <c r="AV586" s="153"/>
      <c r="AW586" s="153"/>
      <c r="AX586" s="154"/>
      <c r="AY586" s="169"/>
    </row>
    <row r="587" spans="1:51" s="16" customFormat="1" ht="18.75" customHeight="1">
      <c r="A587" s="510"/>
      <c r="B587" s="511"/>
      <c r="C587" s="517" t="s">
        <v>175</v>
      </c>
      <c r="D587" s="468"/>
      <c r="E587" s="468"/>
      <c r="F587" s="468"/>
      <c r="G587" s="468"/>
      <c r="H587" s="468"/>
      <c r="I587" s="468"/>
      <c r="J587" s="468"/>
      <c r="K587" s="469"/>
      <c r="L587" s="719">
        <v>1309</v>
      </c>
      <c r="M587" s="720"/>
      <c r="N587" s="720"/>
      <c r="O587" s="720"/>
      <c r="P587" s="720"/>
      <c r="Q587" s="721"/>
      <c r="R587" s="565"/>
      <c r="S587" s="565"/>
      <c r="T587" s="565"/>
      <c r="U587" s="565"/>
      <c r="V587" s="565"/>
      <c r="W587" s="565"/>
      <c r="X587" s="155"/>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156"/>
      <c r="AY587" s="169"/>
    </row>
    <row r="588" spans="1:51" s="16" customFormat="1" ht="18.75" customHeight="1">
      <c r="A588" s="510"/>
      <c r="B588" s="511"/>
      <c r="C588" s="524" t="s">
        <v>176</v>
      </c>
      <c r="D588" s="525"/>
      <c r="E588" s="525"/>
      <c r="F588" s="525"/>
      <c r="G588" s="525"/>
      <c r="H588" s="525"/>
      <c r="I588" s="525"/>
      <c r="J588" s="525"/>
      <c r="K588" s="526"/>
      <c r="L588" s="719">
        <v>34</v>
      </c>
      <c r="M588" s="720"/>
      <c r="N588" s="720"/>
      <c r="O588" s="720"/>
      <c r="P588" s="720"/>
      <c r="Q588" s="721"/>
      <c r="R588" s="565"/>
      <c r="S588" s="565"/>
      <c r="T588" s="565"/>
      <c r="U588" s="565"/>
      <c r="V588" s="565"/>
      <c r="W588" s="565"/>
      <c r="X588" s="155"/>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156"/>
      <c r="AY588" s="169"/>
    </row>
    <row r="589" spans="1:51" s="16" customFormat="1" ht="18.75" customHeight="1">
      <c r="A589" s="510"/>
      <c r="B589" s="511"/>
      <c r="C589" s="524" t="s">
        <v>177</v>
      </c>
      <c r="D589" s="525"/>
      <c r="E589" s="525"/>
      <c r="F589" s="525"/>
      <c r="G589" s="525"/>
      <c r="H589" s="525"/>
      <c r="I589" s="525"/>
      <c r="J589" s="525"/>
      <c r="K589" s="526"/>
      <c r="L589" s="719">
        <v>20</v>
      </c>
      <c r="M589" s="720"/>
      <c r="N589" s="720"/>
      <c r="O589" s="720"/>
      <c r="P589" s="720"/>
      <c r="Q589" s="721"/>
      <c r="R589" s="565"/>
      <c r="S589" s="565"/>
      <c r="T589" s="565"/>
      <c r="U589" s="565"/>
      <c r="V589" s="565"/>
      <c r="W589" s="565"/>
      <c r="X589" s="155"/>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156"/>
      <c r="AY589" s="169"/>
    </row>
    <row r="590" spans="1:51" s="16" customFormat="1" ht="18.75" customHeight="1">
      <c r="A590" s="510"/>
      <c r="B590" s="511"/>
      <c r="C590" s="524" t="s">
        <v>565</v>
      </c>
      <c r="D590" s="525"/>
      <c r="E590" s="525"/>
      <c r="F590" s="525"/>
      <c r="G590" s="525"/>
      <c r="H590" s="525"/>
      <c r="I590" s="525"/>
      <c r="J590" s="525"/>
      <c r="K590" s="526"/>
      <c r="L590" s="719">
        <v>9</v>
      </c>
      <c r="M590" s="720"/>
      <c r="N590" s="720"/>
      <c r="O590" s="720"/>
      <c r="P590" s="720"/>
      <c r="Q590" s="721"/>
      <c r="R590" s="565"/>
      <c r="S590" s="565"/>
      <c r="T590" s="565"/>
      <c r="U590" s="565"/>
      <c r="V590" s="565"/>
      <c r="W590" s="565"/>
      <c r="X590" s="155"/>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156"/>
      <c r="AY590" s="169"/>
    </row>
    <row r="591" spans="1:51" s="16" customFormat="1" ht="18.75" customHeight="1">
      <c r="A591" s="510"/>
      <c r="B591" s="511"/>
      <c r="C591" s="524" t="s">
        <v>178</v>
      </c>
      <c r="D591" s="525"/>
      <c r="E591" s="525"/>
      <c r="F591" s="525"/>
      <c r="G591" s="525"/>
      <c r="H591" s="525"/>
      <c r="I591" s="525"/>
      <c r="J591" s="525"/>
      <c r="K591" s="526"/>
      <c r="L591" s="719">
        <v>1</v>
      </c>
      <c r="M591" s="720"/>
      <c r="N591" s="720"/>
      <c r="O591" s="720"/>
      <c r="P591" s="720"/>
      <c r="Q591" s="721"/>
      <c r="R591" s="565"/>
      <c r="S591" s="565"/>
      <c r="T591" s="565"/>
      <c r="U591" s="565"/>
      <c r="V591" s="565"/>
      <c r="W591" s="565"/>
      <c r="X591" s="155"/>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156"/>
      <c r="AY591" s="169"/>
    </row>
    <row r="592" spans="1:51" s="16" customFormat="1" ht="18.75" customHeight="1">
      <c r="A592" s="510"/>
      <c r="B592" s="511"/>
      <c r="C592" s="722" t="s">
        <v>561</v>
      </c>
      <c r="D592" s="723"/>
      <c r="E592" s="723"/>
      <c r="F592" s="723"/>
      <c r="G592" s="723"/>
      <c r="H592" s="723"/>
      <c r="I592" s="723"/>
      <c r="J592" s="723"/>
      <c r="K592" s="724"/>
      <c r="L592" s="719">
        <v>1</v>
      </c>
      <c r="M592" s="720"/>
      <c r="N592" s="720"/>
      <c r="O592" s="720"/>
      <c r="P592" s="720"/>
      <c r="Q592" s="721"/>
      <c r="R592" s="569"/>
      <c r="S592" s="569"/>
      <c r="T592" s="569"/>
      <c r="U592" s="569"/>
      <c r="V592" s="569"/>
      <c r="W592" s="569"/>
      <c r="X592" s="155"/>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156"/>
      <c r="AY592" s="169"/>
    </row>
    <row r="593" spans="1:51" s="16" customFormat="1" ht="18.75" customHeight="1" thickBot="1">
      <c r="A593" s="512"/>
      <c r="B593" s="513"/>
      <c r="C593" s="553" t="s">
        <v>28</v>
      </c>
      <c r="D593" s="554"/>
      <c r="E593" s="554"/>
      <c r="F593" s="554"/>
      <c r="G593" s="554"/>
      <c r="H593" s="554"/>
      <c r="I593" s="554"/>
      <c r="J593" s="554"/>
      <c r="K593" s="555"/>
      <c r="L593" s="556">
        <f>SUM(L586:Q592)</f>
        <v>6960</v>
      </c>
      <c r="M593" s="557"/>
      <c r="N593" s="557"/>
      <c r="O593" s="557"/>
      <c r="P593" s="557"/>
      <c r="Q593" s="558"/>
      <c r="R593" s="718"/>
      <c r="S593" s="718"/>
      <c r="T593" s="718"/>
      <c r="U593" s="718"/>
      <c r="V593" s="718"/>
      <c r="W593" s="718"/>
      <c r="X593" s="165"/>
      <c r="Y593" s="166"/>
      <c r="Z593" s="166"/>
      <c r="AA593" s="166"/>
      <c r="AB593" s="166"/>
      <c r="AC593" s="166"/>
      <c r="AD593" s="166"/>
      <c r="AE593" s="166"/>
      <c r="AF593" s="166"/>
      <c r="AG593" s="166"/>
      <c r="AH593" s="166"/>
      <c r="AI593" s="166"/>
      <c r="AJ593" s="166"/>
      <c r="AK593" s="166"/>
      <c r="AL593" s="166"/>
      <c r="AM593" s="166"/>
      <c r="AN593" s="166"/>
      <c r="AO593" s="166"/>
      <c r="AP593" s="166"/>
      <c r="AQ593" s="166"/>
      <c r="AR593" s="166"/>
      <c r="AS593" s="166"/>
      <c r="AT593" s="166"/>
      <c r="AU593" s="166"/>
      <c r="AV593" s="166"/>
      <c r="AW593" s="166"/>
      <c r="AX593" s="167"/>
      <c r="AY593" s="169"/>
    </row>
    <row r="594" spans="1:51" s="16" customFormat="1" ht="19.5" customHeight="1" thickBot="1">
      <c r="A594" s="29"/>
      <c r="B594" s="30"/>
      <c r="C594" s="30"/>
      <c r="D594" s="23"/>
      <c r="E594" s="23"/>
      <c r="F594" s="23"/>
      <c r="G594" s="23"/>
      <c r="H594" s="23"/>
      <c r="I594" s="23"/>
      <c r="J594" s="23"/>
      <c r="K594" s="23"/>
      <c r="L594" s="23"/>
      <c r="M594" s="24"/>
      <c r="N594" s="24"/>
      <c r="O594" s="24"/>
      <c r="P594" s="24"/>
      <c r="Q594" s="24"/>
      <c r="R594" s="24"/>
      <c r="S594" s="24"/>
      <c r="T594" s="24"/>
      <c r="U594" s="24"/>
      <c r="V594" s="24"/>
      <c r="W594" s="24"/>
      <c r="X594" s="24"/>
      <c r="Y594" s="46"/>
      <c r="Z594" s="46"/>
      <c r="AA594" s="46"/>
      <c r="AB594" s="46"/>
      <c r="AC594" s="46"/>
      <c r="AD594" s="46"/>
      <c r="AE594" s="46"/>
      <c r="AF594" s="46"/>
      <c r="AG594" s="46"/>
      <c r="AH594" s="46"/>
      <c r="AI594" s="46"/>
      <c r="AJ594" s="46"/>
      <c r="AK594" s="46"/>
      <c r="AL594" s="46"/>
      <c r="AM594" s="46"/>
      <c r="AN594" s="46"/>
      <c r="AO594" s="46"/>
      <c r="AP594" s="46"/>
      <c r="AQ594" s="879" t="s">
        <v>93</v>
      </c>
      <c r="AR594" s="879"/>
      <c r="AS594" s="879"/>
      <c r="AT594" s="879"/>
      <c r="AU594" s="879"/>
      <c r="AV594" s="879"/>
      <c r="AW594" s="879"/>
      <c r="AX594" s="879"/>
      <c r="AY594" s="169"/>
    </row>
    <row r="595" spans="1:51" s="16" customFormat="1" ht="24.75" customHeight="1">
      <c r="A595" s="598" t="s">
        <v>94</v>
      </c>
      <c r="B595" s="599"/>
      <c r="C595" s="599"/>
      <c r="D595" s="599"/>
      <c r="E595" s="599"/>
      <c r="F595" s="958"/>
      <c r="G595" s="959" t="s">
        <v>392</v>
      </c>
      <c r="H595" s="960"/>
      <c r="I595" s="960"/>
      <c r="J595" s="960"/>
      <c r="K595" s="960"/>
      <c r="L595" s="960"/>
      <c r="M595" s="960"/>
      <c r="N595" s="960"/>
      <c r="O595" s="960"/>
      <c r="P595" s="960"/>
      <c r="Q595" s="960"/>
      <c r="R595" s="960"/>
      <c r="S595" s="960"/>
      <c r="T595" s="960"/>
      <c r="U595" s="960"/>
      <c r="V595" s="960"/>
      <c r="W595" s="960"/>
      <c r="X595" s="961"/>
      <c r="Y595" s="940" t="s">
        <v>4</v>
      </c>
      <c r="Z595" s="941"/>
      <c r="AA595" s="941"/>
      <c r="AB595" s="941"/>
      <c r="AC595" s="941"/>
      <c r="AD595" s="942"/>
      <c r="AE595" s="943" t="s">
        <v>107</v>
      </c>
      <c r="AF595" s="944"/>
      <c r="AG595" s="944"/>
      <c r="AH595" s="944"/>
      <c r="AI595" s="944"/>
      <c r="AJ595" s="944"/>
      <c r="AK595" s="944"/>
      <c r="AL595" s="944"/>
      <c r="AM595" s="944"/>
      <c r="AN595" s="944"/>
      <c r="AO595" s="944"/>
      <c r="AP595" s="945"/>
      <c r="AQ595" s="913" t="s">
        <v>5</v>
      </c>
      <c r="AR595" s="914"/>
      <c r="AS595" s="914"/>
      <c r="AT595" s="914"/>
      <c r="AU595" s="914"/>
      <c r="AV595" s="914"/>
      <c r="AW595" s="914"/>
      <c r="AX595" s="915"/>
      <c r="AY595" s="169"/>
    </row>
    <row r="596" spans="1:51" ht="30" customHeight="1">
      <c r="A596" s="607" t="s">
        <v>6</v>
      </c>
      <c r="B596" s="946"/>
      <c r="C596" s="946"/>
      <c r="D596" s="946"/>
      <c r="E596" s="946"/>
      <c r="F596" s="947"/>
      <c r="G596" s="610"/>
      <c r="H596" s="611"/>
      <c r="I596" s="611"/>
      <c r="J596" s="611"/>
      <c r="K596" s="611"/>
      <c r="L596" s="611"/>
      <c r="M596" s="611"/>
      <c r="N596" s="611"/>
      <c r="O596" s="611"/>
      <c r="P596" s="611"/>
      <c r="Q596" s="611"/>
      <c r="R596" s="611"/>
      <c r="S596" s="611"/>
      <c r="T596" s="611"/>
      <c r="U596" s="611"/>
      <c r="V596" s="611"/>
      <c r="W596" s="611"/>
      <c r="X596" s="948"/>
      <c r="Y596" s="613" t="s">
        <v>7</v>
      </c>
      <c r="Z596" s="949"/>
      <c r="AA596" s="949"/>
      <c r="AB596" s="949"/>
      <c r="AC596" s="949"/>
      <c r="AD596" s="950"/>
      <c r="AE596" s="951" t="s">
        <v>108</v>
      </c>
      <c r="AF596" s="952"/>
      <c r="AG596" s="952"/>
      <c r="AH596" s="952"/>
      <c r="AI596" s="952"/>
      <c r="AJ596" s="952"/>
      <c r="AK596" s="952"/>
      <c r="AL596" s="952"/>
      <c r="AM596" s="952"/>
      <c r="AN596" s="952"/>
      <c r="AO596" s="952"/>
      <c r="AP596" s="953"/>
      <c r="AQ596" s="954" t="s">
        <v>445</v>
      </c>
      <c r="AR596" s="955"/>
      <c r="AS596" s="955"/>
      <c r="AT596" s="955"/>
      <c r="AU596" s="955"/>
      <c r="AV596" s="955"/>
      <c r="AW596" s="955"/>
      <c r="AX596" s="956"/>
    </row>
    <row r="597" spans="1:51" s="16" customFormat="1" ht="30" customHeight="1">
      <c r="A597" s="616" t="s">
        <v>8</v>
      </c>
      <c r="B597" s="617"/>
      <c r="C597" s="617"/>
      <c r="D597" s="617"/>
      <c r="E597" s="617"/>
      <c r="F597" s="737"/>
      <c r="G597" s="618" t="s">
        <v>109</v>
      </c>
      <c r="H597" s="738"/>
      <c r="I597" s="738"/>
      <c r="J597" s="738"/>
      <c r="K597" s="738"/>
      <c r="L597" s="738"/>
      <c r="M597" s="738"/>
      <c r="N597" s="738"/>
      <c r="O597" s="738"/>
      <c r="P597" s="738"/>
      <c r="Q597" s="738"/>
      <c r="R597" s="738"/>
      <c r="S597" s="738"/>
      <c r="T597" s="738"/>
      <c r="U597" s="738"/>
      <c r="V597" s="738"/>
      <c r="W597" s="738"/>
      <c r="X597" s="739"/>
      <c r="Y597" s="620" t="s">
        <v>9</v>
      </c>
      <c r="Z597" s="621"/>
      <c r="AA597" s="621"/>
      <c r="AB597" s="621"/>
      <c r="AC597" s="621"/>
      <c r="AD597" s="622"/>
      <c r="AE597" s="919" t="s">
        <v>139</v>
      </c>
      <c r="AF597" s="962"/>
      <c r="AG597" s="962"/>
      <c r="AH597" s="962"/>
      <c r="AI597" s="962"/>
      <c r="AJ597" s="962"/>
      <c r="AK597" s="962"/>
      <c r="AL597" s="962"/>
      <c r="AM597" s="962"/>
      <c r="AN597" s="962"/>
      <c r="AO597" s="962"/>
      <c r="AP597" s="962"/>
      <c r="AQ597" s="962"/>
      <c r="AR597" s="962"/>
      <c r="AS597" s="962"/>
      <c r="AT597" s="962"/>
      <c r="AU597" s="962"/>
      <c r="AV597" s="962"/>
      <c r="AW597" s="962"/>
      <c r="AX597" s="963"/>
      <c r="AY597" s="169"/>
    </row>
    <row r="598" spans="1:51" s="16" customFormat="1" ht="39.75" customHeight="1">
      <c r="A598" s="924" t="s">
        <v>10</v>
      </c>
      <c r="B598" s="925"/>
      <c r="C598" s="925"/>
      <c r="D598" s="925"/>
      <c r="E598" s="925"/>
      <c r="F598" s="926"/>
      <c r="G598" s="927" t="s">
        <v>579</v>
      </c>
      <c r="H598" s="928"/>
      <c r="I598" s="928"/>
      <c r="J598" s="928"/>
      <c r="K598" s="928"/>
      <c r="L598" s="928"/>
      <c r="M598" s="928"/>
      <c r="N598" s="928"/>
      <c r="O598" s="928"/>
      <c r="P598" s="928"/>
      <c r="Q598" s="928"/>
      <c r="R598" s="928"/>
      <c r="S598" s="928"/>
      <c r="T598" s="928"/>
      <c r="U598" s="928"/>
      <c r="V598" s="928"/>
      <c r="W598" s="928"/>
      <c r="X598" s="929"/>
      <c r="Y598" s="495" t="s">
        <v>11</v>
      </c>
      <c r="Z598" s="930"/>
      <c r="AA598" s="930"/>
      <c r="AB598" s="930"/>
      <c r="AC598" s="930"/>
      <c r="AD598" s="931"/>
      <c r="AE598" s="932"/>
      <c r="AF598" s="933"/>
      <c r="AG598" s="933"/>
      <c r="AH598" s="933"/>
      <c r="AI598" s="933"/>
      <c r="AJ598" s="933"/>
      <c r="AK598" s="933"/>
      <c r="AL598" s="933"/>
      <c r="AM598" s="933"/>
      <c r="AN598" s="933"/>
      <c r="AO598" s="933"/>
      <c r="AP598" s="933"/>
      <c r="AQ598" s="933"/>
      <c r="AR598" s="933"/>
      <c r="AS598" s="933"/>
      <c r="AT598" s="933"/>
      <c r="AU598" s="933"/>
      <c r="AV598" s="933"/>
      <c r="AW598" s="933"/>
      <c r="AX598" s="934"/>
      <c r="AY598" s="169"/>
    </row>
    <row r="599" spans="1:51" s="16" customFormat="1" ht="54" customHeight="1">
      <c r="A599" s="484" t="s">
        <v>570</v>
      </c>
      <c r="B599" s="485"/>
      <c r="C599" s="485"/>
      <c r="D599" s="485"/>
      <c r="E599" s="485"/>
      <c r="F599" s="486"/>
      <c r="G599" s="586" t="s">
        <v>620</v>
      </c>
      <c r="H599" s="935"/>
      <c r="I599" s="935"/>
      <c r="J599" s="935"/>
      <c r="K599" s="935"/>
      <c r="L599" s="935"/>
      <c r="M599" s="935"/>
      <c r="N599" s="935"/>
      <c r="O599" s="935"/>
      <c r="P599" s="935"/>
      <c r="Q599" s="935"/>
      <c r="R599" s="935"/>
      <c r="S599" s="935"/>
      <c r="T599" s="935"/>
      <c r="U599" s="935"/>
      <c r="V599" s="935"/>
      <c r="W599" s="935"/>
      <c r="X599" s="935"/>
      <c r="Y599" s="935"/>
      <c r="Z599" s="935"/>
      <c r="AA599" s="935"/>
      <c r="AB599" s="935"/>
      <c r="AC599" s="935"/>
      <c r="AD599" s="935"/>
      <c r="AE599" s="935"/>
      <c r="AF599" s="935"/>
      <c r="AG599" s="935"/>
      <c r="AH599" s="935"/>
      <c r="AI599" s="935"/>
      <c r="AJ599" s="935"/>
      <c r="AK599" s="935"/>
      <c r="AL599" s="935"/>
      <c r="AM599" s="935"/>
      <c r="AN599" s="935"/>
      <c r="AO599" s="935"/>
      <c r="AP599" s="935"/>
      <c r="AQ599" s="935"/>
      <c r="AR599" s="935"/>
      <c r="AS599" s="935"/>
      <c r="AT599" s="935"/>
      <c r="AU599" s="935"/>
      <c r="AV599" s="935"/>
      <c r="AW599" s="935"/>
      <c r="AX599" s="936"/>
      <c r="AY599" s="169"/>
    </row>
    <row r="600" spans="1:51" s="16" customFormat="1" ht="54" customHeight="1">
      <c r="A600" s="484" t="s">
        <v>571</v>
      </c>
      <c r="B600" s="485"/>
      <c r="C600" s="485"/>
      <c r="D600" s="485"/>
      <c r="E600" s="485"/>
      <c r="F600" s="486"/>
      <c r="G600" s="586" t="s">
        <v>621</v>
      </c>
      <c r="H600" s="935"/>
      <c r="I600" s="935"/>
      <c r="J600" s="935"/>
      <c r="K600" s="935"/>
      <c r="L600" s="935"/>
      <c r="M600" s="935"/>
      <c r="N600" s="935"/>
      <c r="O600" s="935"/>
      <c r="P600" s="935"/>
      <c r="Q600" s="935"/>
      <c r="R600" s="935"/>
      <c r="S600" s="935"/>
      <c r="T600" s="935"/>
      <c r="U600" s="935"/>
      <c r="V600" s="935"/>
      <c r="W600" s="935"/>
      <c r="X600" s="935"/>
      <c r="Y600" s="935"/>
      <c r="Z600" s="935"/>
      <c r="AA600" s="935"/>
      <c r="AB600" s="935"/>
      <c r="AC600" s="935"/>
      <c r="AD600" s="935"/>
      <c r="AE600" s="935"/>
      <c r="AF600" s="935"/>
      <c r="AG600" s="935"/>
      <c r="AH600" s="935"/>
      <c r="AI600" s="935"/>
      <c r="AJ600" s="935"/>
      <c r="AK600" s="935"/>
      <c r="AL600" s="935"/>
      <c r="AM600" s="935"/>
      <c r="AN600" s="935"/>
      <c r="AO600" s="935"/>
      <c r="AP600" s="935"/>
      <c r="AQ600" s="935"/>
      <c r="AR600" s="935"/>
      <c r="AS600" s="935"/>
      <c r="AT600" s="935"/>
      <c r="AU600" s="935"/>
      <c r="AV600" s="935"/>
      <c r="AW600" s="935"/>
      <c r="AX600" s="936"/>
      <c r="AY600" s="169"/>
    </row>
    <row r="601" spans="1:51" s="16" customFormat="1" ht="23.25" customHeight="1">
      <c r="A601" s="484" t="s">
        <v>14</v>
      </c>
      <c r="B601" s="485"/>
      <c r="C601" s="485"/>
      <c r="D601" s="485"/>
      <c r="E601" s="485"/>
      <c r="F601" s="486"/>
      <c r="G601" s="965" t="s">
        <v>111</v>
      </c>
      <c r="H601" s="969"/>
      <c r="I601" s="969"/>
      <c r="J601" s="969"/>
      <c r="K601" s="969"/>
      <c r="L601" s="969"/>
      <c r="M601" s="969"/>
      <c r="N601" s="969"/>
      <c r="O601" s="969"/>
      <c r="P601" s="969"/>
      <c r="Q601" s="969"/>
      <c r="R601" s="969"/>
      <c r="S601" s="969"/>
      <c r="T601" s="969"/>
      <c r="U601" s="969"/>
      <c r="V601" s="969"/>
      <c r="W601" s="969"/>
      <c r="X601" s="969"/>
      <c r="Y601" s="969"/>
      <c r="Z601" s="969"/>
      <c r="AA601" s="969"/>
      <c r="AB601" s="969"/>
      <c r="AC601" s="969"/>
      <c r="AD601" s="969"/>
      <c r="AE601" s="969"/>
      <c r="AF601" s="969"/>
      <c r="AG601" s="969"/>
      <c r="AH601" s="969"/>
      <c r="AI601" s="969"/>
      <c r="AJ601" s="969"/>
      <c r="AK601" s="969"/>
      <c r="AL601" s="969"/>
      <c r="AM601" s="969"/>
      <c r="AN601" s="969"/>
      <c r="AO601" s="969"/>
      <c r="AP601" s="969"/>
      <c r="AQ601" s="969"/>
      <c r="AR601" s="969"/>
      <c r="AS601" s="969"/>
      <c r="AT601" s="969"/>
      <c r="AU601" s="969"/>
      <c r="AV601" s="969"/>
      <c r="AW601" s="969"/>
      <c r="AX601" s="970"/>
      <c r="AY601" s="169"/>
    </row>
    <row r="602" spans="1:51" s="16" customFormat="1" ht="19.5" customHeight="1">
      <c r="A602" s="496" t="s">
        <v>16</v>
      </c>
      <c r="B602" s="497"/>
      <c r="C602" s="497"/>
      <c r="D602" s="497"/>
      <c r="E602" s="497"/>
      <c r="F602" s="498"/>
      <c r="G602" s="502"/>
      <c r="H602" s="503"/>
      <c r="I602" s="503"/>
      <c r="J602" s="503"/>
      <c r="K602" s="503"/>
      <c r="L602" s="503"/>
      <c r="M602" s="503"/>
      <c r="N602" s="503"/>
      <c r="O602" s="504"/>
      <c r="P602" s="342" t="s">
        <v>99</v>
      </c>
      <c r="Q602" s="343"/>
      <c r="R602" s="343"/>
      <c r="S602" s="343"/>
      <c r="T602" s="343"/>
      <c r="U602" s="343"/>
      <c r="V602" s="436"/>
      <c r="W602" s="342" t="s">
        <v>100</v>
      </c>
      <c r="X602" s="343"/>
      <c r="Y602" s="343"/>
      <c r="Z602" s="343"/>
      <c r="AA602" s="343"/>
      <c r="AB602" s="343"/>
      <c r="AC602" s="436"/>
      <c r="AD602" s="342" t="s">
        <v>101</v>
      </c>
      <c r="AE602" s="343"/>
      <c r="AF602" s="343"/>
      <c r="AG602" s="343"/>
      <c r="AH602" s="343"/>
      <c r="AI602" s="343"/>
      <c r="AJ602" s="436"/>
      <c r="AK602" s="342" t="s">
        <v>102</v>
      </c>
      <c r="AL602" s="343"/>
      <c r="AM602" s="343"/>
      <c r="AN602" s="343"/>
      <c r="AO602" s="343"/>
      <c r="AP602" s="343"/>
      <c r="AQ602" s="436"/>
      <c r="AR602" s="342" t="s">
        <v>103</v>
      </c>
      <c r="AS602" s="343"/>
      <c r="AT602" s="343"/>
      <c r="AU602" s="343"/>
      <c r="AV602" s="343"/>
      <c r="AW602" s="343"/>
      <c r="AX602" s="675"/>
      <c r="AY602" s="169"/>
    </row>
    <row r="603" spans="1:51" s="16" customFormat="1" ht="19.5" customHeight="1">
      <c r="A603" s="297"/>
      <c r="B603" s="298"/>
      <c r="C603" s="298"/>
      <c r="D603" s="298"/>
      <c r="E603" s="298"/>
      <c r="F603" s="299"/>
      <c r="G603" s="530" t="s">
        <v>22</v>
      </c>
      <c r="H603" s="538"/>
      <c r="I603" s="679" t="s">
        <v>23</v>
      </c>
      <c r="J603" s="680"/>
      <c r="K603" s="680"/>
      <c r="L603" s="680"/>
      <c r="M603" s="680"/>
      <c r="N603" s="680"/>
      <c r="O603" s="681"/>
      <c r="P603" s="592">
        <v>1298</v>
      </c>
      <c r="Q603" s="593"/>
      <c r="R603" s="593"/>
      <c r="S603" s="593"/>
      <c r="T603" s="593"/>
      <c r="U603" s="593"/>
      <c r="V603" s="682"/>
      <c r="W603" s="592">
        <v>953</v>
      </c>
      <c r="X603" s="593"/>
      <c r="Y603" s="593"/>
      <c r="Z603" s="593"/>
      <c r="AA603" s="593"/>
      <c r="AB603" s="593"/>
      <c r="AC603" s="682"/>
      <c r="AD603" s="592">
        <v>173</v>
      </c>
      <c r="AE603" s="593"/>
      <c r="AF603" s="593"/>
      <c r="AG603" s="593"/>
      <c r="AH603" s="593"/>
      <c r="AI603" s="593"/>
      <c r="AJ603" s="682"/>
      <c r="AK603" s="592">
        <v>87</v>
      </c>
      <c r="AL603" s="593"/>
      <c r="AM603" s="593"/>
      <c r="AN603" s="593"/>
      <c r="AO603" s="593"/>
      <c r="AP603" s="593"/>
      <c r="AQ603" s="682"/>
      <c r="AR603" s="592"/>
      <c r="AS603" s="593"/>
      <c r="AT603" s="593"/>
      <c r="AU603" s="593"/>
      <c r="AV603" s="593"/>
      <c r="AW603" s="593"/>
      <c r="AX603" s="594"/>
      <c r="AY603" s="169"/>
    </row>
    <row r="604" spans="1:51" s="16" customFormat="1" ht="19.5" customHeight="1">
      <c r="A604" s="297"/>
      <c r="B604" s="298"/>
      <c r="C604" s="298"/>
      <c r="D604" s="298"/>
      <c r="E604" s="298"/>
      <c r="F604" s="299"/>
      <c r="G604" s="676"/>
      <c r="H604" s="677"/>
      <c r="I604" s="487" t="s">
        <v>24</v>
      </c>
      <c r="J604" s="488"/>
      <c r="K604" s="488"/>
      <c r="L604" s="488"/>
      <c r="M604" s="488"/>
      <c r="N604" s="488"/>
      <c r="O604" s="489"/>
      <c r="P604" s="683"/>
      <c r="Q604" s="684"/>
      <c r="R604" s="684"/>
      <c r="S604" s="684"/>
      <c r="T604" s="684"/>
      <c r="U604" s="684"/>
      <c r="V604" s="685"/>
      <c r="W604" s="683"/>
      <c r="X604" s="684"/>
      <c r="Y604" s="684"/>
      <c r="Z604" s="684"/>
      <c r="AA604" s="684"/>
      <c r="AB604" s="684"/>
      <c r="AC604" s="685"/>
      <c r="AD604" s="683"/>
      <c r="AE604" s="684"/>
      <c r="AF604" s="684"/>
      <c r="AG604" s="684"/>
      <c r="AH604" s="684"/>
      <c r="AI604" s="684"/>
      <c r="AJ604" s="685"/>
      <c r="AK604" s="683"/>
      <c r="AL604" s="684"/>
      <c r="AM604" s="684"/>
      <c r="AN604" s="684"/>
      <c r="AO604" s="684"/>
      <c r="AP604" s="684"/>
      <c r="AQ604" s="685"/>
      <c r="AR604" s="595"/>
      <c r="AS604" s="596"/>
      <c r="AT604" s="596"/>
      <c r="AU604" s="596"/>
      <c r="AV604" s="596"/>
      <c r="AW604" s="596"/>
      <c r="AX604" s="597"/>
      <c r="AY604" s="169"/>
    </row>
    <row r="605" spans="1:51" s="16" customFormat="1" ht="19.5" customHeight="1">
      <c r="A605" s="297"/>
      <c r="B605" s="298"/>
      <c r="C605" s="298"/>
      <c r="D605" s="298"/>
      <c r="E605" s="298"/>
      <c r="F605" s="299"/>
      <c r="G605" s="676"/>
      <c r="H605" s="677"/>
      <c r="I605" s="487" t="s">
        <v>25</v>
      </c>
      <c r="J605" s="488"/>
      <c r="K605" s="488"/>
      <c r="L605" s="488"/>
      <c r="M605" s="488"/>
      <c r="N605" s="488"/>
      <c r="O605" s="489"/>
      <c r="P605" s="683"/>
      <c r="Q605" s="684"/>
      <c r="R605" s="684"/>
      <c r="S605" s="684"/>
      <c r="T605" s="684"/>
      <c r="U605" s="684"/>
      <c r="V605" s="685"/>
      <c r="W605" s="683"/>
      <c r="X605" s="684"/>
      <c r="Y605" s="684"/>
      <c r="Z605" s="684"/>
      <c r="AA605" s="684"/>
      <c r="AB605" s="684"/>
      <c r="AC605" s="685"/>
      <c r="AD605" s="683"/>
      <c r="AE605" s="684"/>
      <c r="AF605" s="684"/>
      <c r="AG605" s="684"/>
      <c r="AH605" s="684"/>
      <c r="AI605" s="684"/>
      <c r="AJ605" s="685"/>
      <c r="AK605" s="683"/>
      <c r="AL605" s="684"/>
      <c r="AM605" s="684"/>
      <c r="AN605" s="684"/>
      <c r="AO605" s="684"/>
      <c r="AP605" s="684"/>
      <c r="AQ605" s="685"/>
      <c r="AR605" s="683"/>
      <c r="AS605" s="684"/>
      <c r="AT605" s="684"/>
      <c r="AU605" s="684"/>
      <c r="AV605" s="684"/>
      <c r="AW605" s="684"/>
      <c r="AX605" s="912"/>
      <c r="AY605" s="169"/>
    </row>
    <row r="606" spans="1:51" s="16" customFormat="1" ht="19.5" customHeight="1">
      <c r="A606" s="297"/>
      <c r="B606" s="298"/>
      <c r="C606" s="298"/>
      <c r="D606" s="298"/>
      <c r="E606" s="298"/>
      <c r="F606" s="299"/>
      <c r="G606" s="676"/>
      <c r="H606" s="677"/>
      <c r="I606" s="487" t="s">
        <v>26</v>
      </c>
      <c r="J606" s="488"/>
      <c r="K606" s="488"/>
      <c r="L606" s="488"/>
      <c r="M606" s="488"/>
      <c r="N606" s="488"/>
      <c r="O606" s="489"/>
      <c r="P606" s="683"/>
      <c r="Q606" s="684"/>
      <c r="R606" s="684"/>
      <c r="S606" s="684"/>
      <c r="T606" s="684"/>
      <c r="U606" s="684"/>
      <c r="V606" s="685"/>
      <c r="W606" s="683"/>
      <c r="X606" s="684"/>
      <c r="Y606" s="684"/>
      <c r="Z606" s="684"/>
      <c r="AA606" s="684"/>
      <c r="AB606" s="684"/>
      <c r="AC606" s="685"/>
      <c r="AD606" s="683"/>
      <c r="AE606" s="684"/>
      <c r="AF606" s="684"/>
      <c r="AG606" s="684"/>
      <c r="AH606" s="684"/>
      <c r="AI606" s="684"/>
      <c r="AJ606" s="685"/>
      <c r="AK606" s="683"/>
      <c r="AL606" s="684"/>
      <c r="AM606" s="684"/>
      <c r="AN606" s="684"/>
      <c r="AO606" s="684"/>
      <c r="AP606" s="684"/>
      <c r="AQ606" s="685"/>
      <c r="AR606" s="595"/>
      <c r="AS606" s="596"/>
      <c r="AT606" s="596"/>
      <c r="AU606" s="596"/>
      <c r="AV606" s="596"/>
      <c r="AW606" s="596"/>
      <c r="AX606" s="597"/>
      <c r="AY606" s="169"/>
    </row>
    <row r="607" spans="1:51" s="16" customFormat="1" ht="19.5" customHeight="1">
      <c r="A607" s="297"/>
      <c r="B607" s="298"/>
      <c r="C607" s="298"/>
      <c r="D607" s="298"/>
      <c r="E607" s="298"/>
      <c r="F607" s="299"/>
      <c r="G607" s="676"/>
      <c r="H607" s="677"/>
      <c r="I607" s="487" t="s">
        <v>27</v>
      </c>
      <c r="J607" s="488"/>
      <c r="K607" s="488"/>
      <c r="L607" s="488"/>
      <c r="M607" s="488"/>
      <c r="N607" s="488"/>
      <c r="O607" s="489"/>
      <c r="P607" s="683"/>
      <c r="Q607" s="684"/>
      <c r="R607" s="684"/>
      <c r="S607" s="684"/>
      <c r="T607" s="684"/>
      <c r="U607" s="684"/>
      <c r="V607" s="685"/>
      <c r="W607" s="683"/>
      <c r="X607" s="684"/>
      <c r="Y607" s="684"/>
      <c r="Z607" s="684"/>
      <c r="AA607" s="684"/>
      <c r="AB607" s="684"/>
      <c r="AC607" s="685"/>
      <c r="AD607" s="683"/>
      <c r="AE607" s="684"/>
      <c r="AF607" s="684"/>
      <c r="AG607" s="684"/>
      <c r="AH607" s="684"/>
      <c r="AI607" s="684"/>
      <c r="AJ607" s="685"/>
      <c r="AK607" s="683"/>
      <c r="AL607" s="684"/>
      <c r="AM607" s="684"/>
      <c r="AN607" s="684"/>
      <c r="AO607" s="684"/>
      <c r="AP607" s="684"/>
      <c r="AQ607" s="685"/>
      <c r="AR607" s="595"/>
      <c r="AS607" s="596"/>
      <c r="AT607" s="596"/>
      <c r="AU607" s="596"/>
      <c r="AV607" s="596"/>
      <c r="AW607" s="596"/>
      <c r="AX607" s="597"/>
      <c r="AY607" s="169"/>
    </row>
    <row r="608" spans="1:51" s="16" customFormat="1" ht="19.5" customHeight="1">
      <c r="A608" s="297"/>
      <c r="B608" s="298"/>
      <c r="C608" s="298"/>
      <c r="D608" s="298"/>
      <c r="E608" s="298"/>
      <c r="F608" s="299"/>
      <c r="G608" s="678"/>
      <c r="H608" s="582"/>
      <c r="I608" s="638" t="s">
        <v>28</v>
      </c>
      <c r="J608" s="639"/>
      <c r="K608" s="639"/>
      <c r="L608" s="639"/>
      <c r="M608" s="639"/>
      <c r="N608" s="639"/>
      <c r="O608" s="640"/>
      <c r="P608" s="660">
        <v>1298</v>
      </c>
      <c r="Q608" s="661"/>
      <c r="R608" s="661"/>
      <c r="S608" s="661"/>
      <c r="T608" s="661"/>
      <c r="U608" s="661"/>
      <c r="V608" s="662"/>
      <c r="W608" s="660">
        <v>953</v>
      </c>
      <c r="X608" s="661"/>
      <c r="Y608" s="661"/>
      <c r="Z608" s="661"/>
      <c r="AA608" s="661"/>
      <c r="AB608" s="661"/>
      <c r="AC608" s="662"/>
      <c r="AD608" s="660">
        <v>173</v>
      </c>
      <c r="AE608" s="661"/>
      <c r="AF608" s="661"/>
      <c r="AG608" s="661"/>
      <c r="AH608" s="661"/>
      <c r="AI608" s="661"/>
      <c r="AJ608" s="662"/>
      <c r="AK608" s="660">
        <v>87</v>
      </c>
      <c r="AL608" s="661"/>
      <c r="AM608" s="661"/>
      <c r="AN608" s="661"/>
      <c r="AO608" s="661"/>
      <c r="AP608" s="661"/>
      <c r="AQ608" s="662"/>
      <c r="AR608" s="660"/>
      <c r="AS608" s="661"/>
      <c r="AT608" s="661"/>
      <c r="AU608" s="661"/>
      <c r="AV608" s="661"/>
      <c r="AW608" s="661"/>
      <c r="AX608" s="663"/>
      <c r="AY608" s="169"/>
    </row>
    <row r="609" spans="1:51" s="16" customFormat="1" ht="19.5" customHeight="1">
      <c r="A609" s="297"/>
      <c r="B609" s="298"/>
      <c r="C609" s="298"/>
      <c r="D609" s="298"/>
      <c r="E609" s="298"/>
      <c r="F609" s="299"/>
      <c r="G609" s="626" t="s">
        <v>29</v>
      </c>
      <c r="H609" s="627"/>
      <c r="I609" s="627"/>
      <c r="J609" s="627"/>
      <c r="K609" s="627"/>
      <c r="L609" s="627"/>
      <c r="M609" s="627"/>
      <c r="N609" s="627"/>
      <c r="O609" s="628"/>
      <c r="P609" s="310">
        <v>1195</v>
      </c>
      <c r="Q609" s="309"/>
      <c r="R609" s="309"/>
      <c r="S609" s="309"/>
      <c r="T609" s="309"/>
      <c r="U609" s="309"/>
      <c r="V609" s="311"/>
      <c r="W609" s="310">
        <v>951</v>
      </c>
      <c r="X609" s="309"/>
      <c r="Y609" s="309"/>
      <c r="Z609" s="309"/>
      <c r="AA609" s="309"/>
      <c r="AB609" s="309"/>
      <c r="AC609" s="311"/>
      <c r="AD609" s="310">
        <v>162</v>
      </c>
      <c r="AE609" s="309"/>
      <c r="AF609" s="309"/>
      <c r="AG609" s="309"/>
      <c r="AH609" s="309"/>
      <c r="AI609" s="309"/>
      <c r="AJ609" s="311"/>
      <c r="AK609" s="576"/>
      <c r="AL609" s="577"/>
      <c r="AM609" s="577"/>
      <c r="AN609" s="577"/>
      <c r="AO609" s="577"/>
      <c r="AP609" s="577"/>
      <c r="AQ609" s="650"/>
      <c r="AR609" s="576"/>
      <c r="AS609" s="577"/>
      <c r="AT609" s="577"/>
      <c r="AU609" s="577"/>
      <c r="AV609" s="577"/>
      <c r="AW609" s="577"/>
      <c r="AX609" s="578"/>
      <c r="AY609" s="169"/>
    </row>
    <row r="610" spans="1:51" s="16" customFormat="1" ht="19.5" customHeight="1">
      <c r="A610" s="499"/>
      <c r="B610" s="500"/>
      <c r="C610" s="500"/>
      <c r="D610" s="500"/>
      <c r="E610" s="500"/>
      <c r="F610" s="501"/>
      <c r="G610" s="626" t="s">
        <v>30</v>
      </c>
      <c r="H610" s="627"/>
      <c r="I610" s="627"/>
      <c r="J610" s="627"/>
      <c r="K610" s="627"/>
      <c r="L610" s="627"/>
      <c r="M610" s="627"/>
      <c r="N610" s="627"/>
      <c r="O610" s="628"/>
      <c r="P610" s="672">
        <f>P609/P608</f>
        <v>0.9206471494607088</v>
      </c>
      <c r="Q610" s="673"/>
      <c r="R610" s="673"/>
      <c r="S610" s="673"/>
      <c r="T610" s="673"/>
      <c r="U610" s="673"/>
      <c r="V610" s="674"/>
      <c r="W610" s="672">
        <f>W609/W608</f>
        <v>0.99790136411332631</v>
      </c>
      <c r="X610" s="673"/>
      <c r="Y610" s="673"/>
      <c r="Z610" s="673"/>
      <c r="AA610" s="673"/>
      <c r="AB610" s="673"/>
      <c r="AC610" s="674"/>
      <c r="AD610" s="672">
        <f>AD609/AD608</f>
        <v>0.93641618497109824</v>
      </c>
      <c r="AE610" s="673"/>
      <c r="AF610" s="673"/>
      <c r="AG610" s="673"/>
      <c r="AH610" s="673"/>
      <c r="AI610" s="673"/>
      <c r="AJ610" s="674"/>
      <c r="AK610" s="576"/>
      <c r="AL610" s="577"/>
      <c r="AM610" s="577"/>
      <c r="AN610" s="577"/>
      <c r="AO610" s="577"/>
      <c r="AP610" s="577"/>
      <c r="AQ610" s="650"/>
      <c r="AR610" s="576"/>
      <c r="AS610" s="577"/>
      <c r="AT610" s="577"/>
      <c r="AU610" s="577"/>
      <c r="AV610" s="577"/>
      <c r="AW610" s="577"/>
      <c r="AX610" s="578"/>
      <c r="AY610" s="169"/>
    </row>
    <row r="611" spans="1:51" s="16" customFormat="1" ht="19.5" customHeight="1">
      <c r="A611" s="686" t="s">
        <v>46</v>
      </c>
      <c r="B611" s="687"/>
      <c r="C611" s="692" t="s">
        <v>47</v>
      </c>
      <c r="D611" s="658"/>
      <c r="E611" s="658"/>
      <c r="F611" s="658"/>
      <c r="G611" s="658"/>
      <c r="H611" s="658"/>
      <c r="I611" s="658"/>
      <c r="J611" s="658"/>
      <c r="K611" s="659"/>
      <c r="L611" s="657" t="s">
        <v>48</v>
      </c>
      <c r="M611" s="658"/>
      <c r="N611" s="658"/>
      <c r="O611" s="658"/>
      <c r="P611" s="658"/>
      <c r="Q611" s="659"/>
      <c r="R611" s="657" t="s">
        <v>103</v>
      </c>
      <c r="S611" s="658"/>
      <c r="T611" s="658"/>
      <c r="U611" s="658"/>
      <c r="V611" s="658"/>
      <c r="W611" s="659"/>
      <c r="X611" s="657" t="s">
        <v>49</v>
      </c>
      <c r="Y611" s="658"/>
      <c r="Z611" s="658"/>
      <c r="AA611" s="658"/>
      <c r="AB611" s="658"/>
      <c r="AC611" s="658"/>
      <c r="AD611" s="658"/>
      <c r="AE611" s="658"/>
      <c r="AF611" s="658"/>
      <c r="AG611" s="658"/>
      <c r="AH611" s="658"/>
      <c r="AI611" s="658"/>
      <c r="AJ611" s="658"/>
      <c r="AK611" s="658"/>
      <c r="AL611" s="658"/>
      <c r="AM611" s="658"/>
      <c r="AN611" s="658"/>
      <c r="AO611" s="658"/>
      <c r="AP611" s="658"/>
      <c r="AQ611" s="658"/>
      <c r="AR611" s="658"/>
      <c r="AS611" s="658"/>
      <c r="AT611" s="658"/>
      <c r="AU611" s="658"/>
      <c r="AV611" s="658"/>
      <c r="AW611" s="658"/>
      <c r="AX611" s="693"/>
      <c r="AY611" s="169"/>
    </row>
    <row r="612" spans="1:51" s="16" customFormat="1" ht="19.5" customHeight="1">
      <c r="A612" s="688"/>
      <c r="B612" s="689"/>
      <c r="C612" s="694" t="s">
        <v>324</v>
      </c>
      <c r="D612" s="695"/>
      <c r="E612" s="695"/>
      <c r="F612" s="695"/>
      <c r="G612" s="695"/>
      <c r="H612" s="695"/>
      <c r="I612" s="695"/>
      <c r="J612" s="695"/>
      <c r="K612" s="696"/>
      <c r="L612" s="514">
        <v>87</v>
      </c>
      <c r="M612" s="515"/>
      <c r="N612" s="515"/>
      <c r="O612" s="515"/>
      <c r="P612" s="515"/>
      <c r="Q612" s="516"/>
      <c r="R612" s="514"/>
      <c r="S612" s="515"/>
      <c r="T612" s="515"/>
      <c r="U612" s="515"/>
      <c r="V612" s="515"/>
      <c r="W612" s="516"/>
      <c r="X612" s="697"/>
      <c r="Y612" s="698"/>
      <c r="Z612" s="698"/>
      <c r="AA612" s="698"/>
      <c r="AB612" s="698"/>
      <c r="AC612" s="698"/>
      <c r="AD612" s="698"/>
      <c r="AE612" s="698"/>
      <c r="AF612" s="698"/>
      <c r="AG612" s="698"/>
      <c r="AH612" s="698"/>
      <c r="AI612" s="698"/>
      <c r="AJ612" s="698"/>
      <c r="AK612" s="698"/>
      <c r="AL612" s="698"/>
      <c r="AM612" s="698"/>
      <c r="AN612" s="698"/>
      <c r="AO612" s="698"/>
      <c r="AP612" s="698"/>
      <c r="AQ612" s="698"/>
      <c r="AR612" s="698"/>
      <c r="AS612" s="698"/>
      <c r="AT612" s="698"/>
      <c r="AU612" s="698"/>
      <c r="AV612" s="698"/>
      <c r="AW612" s="698"/>
      <c r="AX612" s="699"/>
      <c r="AY612" s="169"/>
    </row>
    <row r="613" spans="1:51" s="16" customFormat="1" ht="19.5" customHeight="1">
      <c r="A613" s="688"/>
      <c r="B613" s="689"/>
      <c r="C613" s="700" t="s">
        <v>566</v>
      </c>
      <c r="D613" s="701"/>
      <c r="E613" s="701"/>
      <c r="F613" s="701"/>
      <c r="G613" s="701"/>
      <c r="H613" s="701"/>
      <c r="I613" s="701"/>
      <c r="J613" s="701"/>
      <c r="K613" s="702"/>
      <c r="L613" s="521" t="s">
        <v>567</v>
      </c>
      <c r="M613" s="522"/>
      <c r="N613" s="522"/>
      <c r="O613" s="522"/>
      <c r="P613" s="522"/>
      <c r="Q613" s="523"/>
      <c r="R613" s="521"/>
      <c r="S613" s="522"/>
      <c r="T613" s="522"/>
      <c r="U613" s="522"/>
      <c r="V613" s="522"/>
      <c r="W613" s="523"/>
      <c r="X613" s="573"/>
      <c r="Y613" s="574"/>
      <c r="Z613" s="574"/>
      <c r="AA613" s="574"/>
      <c r="AB613" s="574"/>
      <c r="AC613" s="574"/>
      <c r="AD613" s="574"/>
      <c r="AE613" s="574"/>
      <c r="AF613" s="574"/>
      <c r="AG613" s="574"/>
      <c r="AH613" s="574"/>
      <c r="AI613" s="574"/>
      <c r="AJ613" s="574"/>
      <c r="AK613" s="574"/>
      <c r="AL613" s="574"/>
      <c r="AM613" s="574"/>
      <c r="AN613" s="574"/>
      <c r="AO613" s="574"/>
      <c r="AP613" s="574"/>
      <c r="AQ613" s="574"/>
      <c r="AR613" s="574"/>
      <c r="AS613" s="574"/>
      <c r="AT613" s="574"/>
      <c r="AU613" s="574"/>
      <c r="AV613" s="574"/>
      <c r="AW613" s="574"/>
      <c r="AX613" s="575"/>
      <c r="AY613" s="169"/>
    </row>
    <row r="614" spans="1:51" s="16" customFormat="1" ht="19.5" customHeight="1">
      <c r="A614" s="688"/>
      <c r="B614" s="689"/>
      <c r="C614" s="671"/>
      <c r="D614" s="571"/>
      <c r="E614" s="571"/>
      <c r="F614" s="571"/>
      <c r="G614" s="571"/>
      <c r="H614" s="571"/>
      <c r="I614" s="571"/>
      <c r="J614" s="571"/>
      <c r="K614" s="572"/>
      <c r="L614" s="570"/>
      <c r="M614" s="571"/>
      <c r="N614" s="571"/>
      <c r="O614" s="571"/>
      <c r="P614" s="571"/>
      <c r="Q614" s="572"/>
      <c r="R614" s="570"/>
      <c r="S614" s="571"/>
      <c r="T614" s="571"/>
      <c r="U614" s="571"/>
      <c r="V614" s="571"/>
      <c r="W614" s="572"/>
      <c r="X614" s="573"/>
      <c r="Y614" s="574"/>
      <c r="Z614" s="574"/>
      <c r="AA614" s="574"/>
      <c r="AB614" s="574"/>
      <c r="AC614" s="574"/>
      <c r="AD614" s="574"/>
      <c r="AE614" s="574"/>
      <c r="AF614" s="574"/>
      <c r="AG614" s="574"/>
      <c r="AH614" s="574"/>
      <c r="AI614" s="574"/>
      <c r="AJ614" s="574"/>
      <c r="AK614" s="574"/>
      <c r="AL614" s="574"/>
      <c r="AM614" s="574"/>
      <c r="AN614" s="574"/>
      <c r="AO614" s="574"/>
      <c r="AP614" s="574"/>
      <c r="AQ614" s="574"/>
      <c r="AR614" s="574"/>
      <c r="AS614" s="574"/>
      <c r="AT614" s="574"/>
      <c r="AU614" s="574"/>
      <c r="AV614" s="574"/>
      <c r="AW614" s="574"/>
      <c r="AX614" s="575"/>
      <c r="AY614" s="169"/>
    </row>
    <row r="615" spans="1:51" s="16" customFormat="1" ht="19.5" customHeight="1" thickBot="1">
      <c r="A615" s="690"/>
      <c r="B615" s="691"/>
      <c r="C615" s="651" t="s">
        <v>28</v>
      </c>
      <c r="D615" s="652"/>
      <c r="E615" s="652"/>
      <c r="F615" s="652"/>
      <c r="G615" s="652"/>
      <c r="H615" s="652"/>
      <c r="I615" s="652"/>
      <c r="J615" s="652"/>
      <c r="K615" s="653"/>
      <c r="L615" s="654">
        <v>87</v>
      </c>
      <c r="M615" s="655"/>
      <c r="N615" s="655"/>
      <c r="O615" s="655"/>
      <c r="P615" s="655"/>
      <c r="Q615" s="656"/>
      <c r="R615" s="654"/>
      <c r="S615" s="655"/>
      <c r="T615" s="655"/>
      <c r="U615" s="655"/>
      <c r="V615" s="655"/>
      <c r="W615" s="656"/>
      <c r="X615" s="703"/>
      <c r="Y615" s="704"/>
      <c r="Z615" s="704"/>
      <c r="AA615" s="704"/>
      <c r="AB615" s="704"/>
      <c r="AC615" s="704"/>
      <c r="AD615" s="704"/>
      <c r="AE615" s="704"/>
      <c r="AF615" s="704"/>
      <c r="AG615" s="704"/>
      <c r="AH615" s="704"/>
      <c r="AI615" s="704"/>
      <c r="AJ615" s="704"/>
      <c r="AK615" s="704"/>
      <c r="AL615" s="704"/>
      <c r="AM615" s="704"/>
      <c r="AN615" s="704"/>
      <c r="AO615" s="704"/>
      <c r="AP615" s="704"/>
      <c r="AQ615" s="704"/>
      <c r="AR615" s="704"/>
      <c r="AS615" s="704"/>
      <c r="AT615" s="704"/>
      <c r="AU615" s="704"/>
      <c r="AV615" s="704"/>
      <c r="AW615" s="704"/>
      <c r="AX615" s="705"/>
      <c r="AY615" s="169"/>
    </row>
    <row r="616" spans="1:51" s="16" customFormat="1" ht="19.5" customHeight="1" thickBo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879" t="s">
        <v>93</v>
      </c>
      <c r="AR616" s="879"/>
      <c r="AS616" s="879"/>
      <c r="AT616" s="879"/>
      <c r="AU616" s="879"/>
      <c r="AV616" s="879"/>
      <c r="AW616" s="879"/>
      <c r="AX616" s="879"/>
      <c r="AY616" s="169"/>
    </row>
    <row r="617" spans="1:51" ht="24.75" customHeight="1">
      <c r="A617" s="598" t="s">
        <v>94</v>
      </c>
      <c r="B617" s="599"/>
      <c r="C617" s="599"/>
      <c r="D617" s="599"/>
      <c r="E617" s="599"/>
      <c r="F617" s="958"/>
      <c r="G617" s="959" t="s">
        <v>141</v>
      </c>
      <c r="H617" s="960"/>
      <c r="I617" s="960"/>
      <c r="J617" s="960"/>
      <c r="K617" s="960"/>
      <c r="L617" s="960"/>
      <c r="M617" s="960"/>
      <c r="N617" s="960"/>
      <c r="O617" s="960"/>
      <c r="P617" s="960"/>
      <c r="Q617" s="960"/>
      <c r="R617" s="960"/>
      <c r="S617" s="960"/>
      <c r="T617" s="960"/>
      <c r="U617" s="960"/>
      <c r="V617" s="960"/>
      <c r="W617" s="960"/>
      <c r="X617" s="961"/>
      <c r="Y617" s="940" t="s">
        <v>104</v>
      </c>
      <c r="Z617" s="941"/>
      <c r="AA617" s="941"/>
      <c r="AB617" s="941"/>
      <c r="AC617" s="941"/>
      <c r="AD617" s="942"/>
      <c r="AE617" s="943" t="s">
        <v>137</v>
      </c>
      <c r="AF617" s="944"/>
      <c r="AG617" s="944"/>
      <c r="AH617" s="944"/>
      <c r="AI617" s="944"/>
      <c r="AJ617" s="944"/>
      <c r="AK617" s="944"/>
      <c r="AL617" s="944"/>
      <c r="AM617" s="944"/>
      <c r="AN617" s="944"/>
      <c r="AO617" s="944"/>
      <c r="AP617" s="945"/>
      <c r="AQ617" s="913" t="s">
        <v>5</v>
      </c>
      <c r="AR617" s="914"/>
      <c r="AS617" s="914"/>
      <c r="AT617" s="914"/>
      <c r="AU617" s="914"/>
      <c r="AV617" s="914"/>
      <c r="AW617" s="914"/>
      <c r="AX617" s="915"/>
    </row>
    <row r="618" spans="1:51" ht="30" customHeight="1">
      <c r="A618" s="607" t="s">
        <v>6</v>
      </c>
      <c r="B618" s="946"/>
      <c r="C618" s="946"/>
      <c r="D618" s="946"/>
      <c r="E618" s="946"/>
      <c r="F618" s="947"/>
      <c r="G618" s="610"/>
      <c r="H618" s="611"/>
      <c r="I618" s="611"/>
      <c r="J618" s="611"/>
      <c r="K618" s="611"/>
      <c r="L618" s="611"/>
      <c r="M618" s="611"/>
      <c r="N618" s="611"/>
      <c r="O618" s="611"/>
      <c r="P618" s="611"/>
      <c r="Q618" s="611"/>
      <c r="R618" s="611"/>
      <c r="S618" s="611"/>
      <c r="T618" s="611"/>
      <c r="U618" s="611"/>
      <c r="V618" s="611"/>
      <c r="W618" s="611"/>
      <c r="X618" s="948"/>
      <c r="Y618" s="613" t="s">
        <v>7</v>
      </c>
      <c r="Z618" s="949"/>
      <c r="AA618" s="949"/>
      <c r="AB618" s="949"/>
      <c r="AC618" s="949"/>
      <c r="AD618" s="950"/>
      <c r="AE618" s="951" t="s">
        <v>138</v>
      </c>
      <c r="AF618" s="952"/>
      <c r="AG618" s="952"/>
      <c r="AH618" s="952"/>
      <c r="AI618" s="952"/>
      <c r="AJ618" s="952"/>
      <c r="AK618" s="952"/>
      <c r="AL618" s="952"/>
      <c r="AM618" s="952"/>
      <c r="AN618" s="952"/>
      <c r="AO618" s="952"/>
      <c r="AP618" s="953"/>
      <c r="AQ618" s="954" t="s">
        <v>446</v>
      </c>
      <c r="AR618" s="955"/>
      <c r="AS618" s="955"/>
      <c r="AT618" s="955"/>
      <c r="AU618" s="955"/>
      <c r="AV618" s="955"/>
      <c r="AW618" s="955"/>
      <c r="AX618" s="956"/>
    </row>
    <row r="619" spans="1:51" ht="30" customHeight="1">
      <c r="A619" s="616" t="s">
        <v>8</v>
      </c>
      <c r="B619" s="617"/>
      <c r="C619" s="617"/>
      <c r="D619" s="617"/>
      <c r="E619" s="617"/>
      <c r="F619" s="737"/>
      <c r="G619" s="618" t="s">
        <v>140</v>
      </c>
      <c r="H619" s="738"/>
      <c r="I619" s="738"/>
      <c r="J619" s="738"/>
      <c r="K619" s="738"/>
      <c r="L619" s="738"/>
      <c r="M619" s="738"/>
      <c r="N619" s="738"/>
      <c r="O619" s="738"/>
      <c r="P619" s="738"/>
      <c r="Q619" s="738"/>
      <c r="R619" s="738"/>
      <c r="S619" s="738"/>
      <c r="T619" s="738"/>
      <c r="U619" s="738"/>
      <c r="V619" s="738"/>
      <c r="W619" s="738"/>
      <c r="X619" s="739"/>
      <c r="Y619" s="620" t="s">
        <v>9</v>
      </c>
      <c r="Z619" s="621"/>
      <c r="AA619" s="621"/>
      <c r="AB619" s="621"/>
      <c r="AC619" s="621"/>
      <c r="AD619" s="622"/>
      <c r="AE619" s="919" t="s">
        <v>139</v>
      </c>
      <c r="AF619" s="962"/>
      <c r="AG619" s="962"/>
      <c r="AH619" s="962"/>
      <c r="AI619" s="962"/>
      <c r="AJ619" s="962"/>
      <c r="AK619" s="962"/>
      <c r="AL619" s="962"/>
      <c r="AM619" s="962"/>
      <c r="AN619" s="962"/>
      <c r="AO619" s="962"/>
      <c r="AP619" s="962"/>
      <c r="AQ619" s="962"/>
      <c r="AR619" s="962"/>
      <c r="AS619" s="962"/>
      <c r="AT619" s="962"/>
      <c r="AU619" s="962"/>
      <c r="AV619" s="962"/>
      <c r="AW619" s="962"/>
      <c r="AX619" s="963"/>
    </row>
    <row r="620" spans="1:51" ht="39.75" customHeight="1">
      <c r="A620" s="924" t="s">
        <v>10</v>
      </c>
      <c r="B620" s="925"/>
      <c r="C620" s="925"/>
      <c r="D620" s="925"/>
      <c r="E620" s="925"/>
      <c r="F620" s="926"/>
      <c r="G620" s="927" t="s">
        <v>579</v>
      </c>
      <c r="H620" s="928"/>
      <c r="I620" s="928"/>
      <c r="J620" s="928"/>
      <c r="K620" s="928"/>
      <c r="L620" s="928"/>
      <c r="M620" s="928"/>
      <c r="N620" s="928"/>
      <c r="O620" s="928"/>
      <c r="P620" s="928"/>
      <c r="Q620" s="928"/>
      <c r="R620" s="928"/>
      <c r="S620" s="928"/>
      <c r="T620" s="928"/>
      <c r="U620" s="928"/>
      <c r="V620" s="928"/>
      <c r="W620" s="928"/>
      <c r="X620" s="929"/>
      <c r="Y620" s="495" t="s">
        <v>105</v>
      </c>
      <c r="Z620" s="930"/>
      <c r="AA620" s="930"/>
      <c r="AB620" s="930"/>
      <c r="AC620" s="930"/>
      <c r="AD620" s="931"/>
      <c r="AE620" s="932"/>
      <c r="AF620" s="933"/>
      <c r="AG620" s="933"/>
      <c r="AH620" s="933"/>
      <c r="AI620" s="933"/>
      <c r="AJ620" s="933"/>
      <c r="AK620" s="933"/>
      <c r="AL620" s="933"/>
      <c r="AM620" s="933"/>
      <c r="AN620" s="933"/>
      <c r="AO620" s="933"/>
      <c r="AP620" s="933"/>
      <c r="AQ620" s="933"/>
      <c r="AR620" s="933"/>
      <c r="AS620" s="933"/>
      <c r="AT620" s="933"/>
      <c r="AU620" s="933"/>
      <c r="AV620" s="933"/>
      <c r="AW620" s="933"/>
      <c r="AX620" s="934"/>
    </row>
    <row r="621" spans="1:51" ht="54" customHeight="1">
      <c r="A621" s="484" t="s">
        <v>570</v>
      </c>
      <c r="B621" s="485"/>
      <c r="C621" s="485"/>
      <c r="D621" s="485"/>
      <c r="E621" s="485"/>
      <c r="F621" s="486"/>
      <c r="G621" s="586" t="s">
        <v>622</v>
      </c>
      <c r="H621" s="935"/>
      <c r="I621" s="935"/>
      <c r="J621" s="935"/>
      <c r="K621" s="935"/>
      <c r="L621" s="935"/>
      <c r="M621" s="935"/>
      <c r="N621" s="935"/>
      <c r="O621" s="935"/>
      <c r="P621" s="935"/>
      <c r="Q621" s="935"/>
      <c r="R621" s="935"/>
      <c r="S621" s="935"/>
      <c r="T621" s="935"/>
      <c r="U621" s="935"/>
      <c r="V621" s="935"/>
      <c r="W621" s="935"/>
      <c r="X621" s="935"/>
      <c r="Y621" s="935"/>
      <c r="Z621" s="935"/>
      <c r="AA621" s="935"/>
      <c r="AB621" s="935"/>
      <c r="AC621" s="935"/>
      <c r="AD621" s="935"/>
      <c r="AE621" s="935"/>
      <c r="AF621" s="935"/>
      <c r="AG621" s="935"/>
      <c r="AH621" s="935"/>
      <c r="AI621" s="935"/>
      <c r="AJ621" s="935"/>
      <c r="AK621" s="935"/>
      <c r="AL621" s="935"/>
      <c r="AM621" s="935"/>
      <c r="AN621" s="935"/>
      <c r="AO621" s="935"/>
      <c r="AP621" s="935"/>
      <c r="AQ621" s="935"/>
      <c r="AR621" s="935"/>
      <c r="AS621" s="935"/>
      <c r="AT621" s="935"/>
      <c r="AU621" s="935"/>
      <c r="AV621" s="935"/>
      <c r="AW621" s="935"/>
      <c r="AX621" s="936"/>
    </row>
    <row r="622" spans="1:51" ht="54" customHeight="1">
      <c r="A622" s="484" t="s">
        <v>571</v>
      </c>
      <c r="B622" s="485"/>
      <c r="C622" s="485"/>
      <c r="D622" s="485"/>
      <c r="E622" s="485"/>
      <c r="F622" s="486"/>
      <c r="G622" s="586" t="s">
        <v>623</v>
      </c>
      <c r="H622" s="935"/>
      <c r="I622" s="935"/>
      <c r="J622" s="935"/>
      <c r="K622" s="935"/>
      <c r="L622" s="935"/>
      <c r="M622" s="935"/>
      <c r="N622" s="935"/>
      <c r="O622" s="935"/>
      <c r="P622" s="935"/>
      <c r="Q622" s="935"/>
      <c r="R622" s="935"/>
      <c r="S622" s="935"/>
      <c r="T622" s="935"/>
      <c r="U622" s="935"/>
      <c r="V622" s="935"/>
      <c r="W622" s="935"/>
      <c r="X622" s="935"/>
      <c r="Y622" s="935"/>
      <c r="Z622" s="935"/>
      <c r="AA622" s="935"/>
      <c r="AB622" s="935"/>
      <c r="AC622" s="935"/>
      <c r="AD622" s="935"/>
      <c r="AE622" s="935"/>
      <c r="AF622" s="935"/>
      <c r="AG622" s="935"/>
      <c r="AH622" s="935"/>
      <c r="AI622" s="935"/>
      <c r="AJ622" s="935"/>
      <c r="AK622" s="935"/>
      <c r="AL622" s="935"/>
      <c r="AM622" s="935"/>
      <c r="AN622" s="935"/>
      <c r="AO622" s="935"/>
      <c r="AP622" s="935"/>
      <c r="AQ622" s="935"/>
      <c r="AR622" s="935"/>
      <c r="AS622" s="935"/>
      <c r="AT622" s="935"/>
      <c r="AU622" s="935"/>
      <c r="AV622" s="935"/>
      <c r="AW622" s="935"/>
      <c r="AX622" s="936"/>
    </row>
    <row r="623" spans="1:51" ht="23.25" customHeight="1">
      <c r="A623" s="484" t="s">
        <v>14</v>
      </c>
      <c r="B623" s="485"/>
      <c r="C623" s="485"/>
      <c r="D623" s="485"/>
      <c r="E623" s="485"/>
      <c r="F623" s="486"/>
      <c r="G623" s="965" t="s">
        <v>111</v>
      </c>
      <c r="H623" s="969"/>
      <c r="I623" s="969"/>
      <c r="J623" s="969"/>
      <c r="K623" s="969"/>
      <c r="L623" s="969"/>
      <c r="M623" s="969"/>
      <c r="N623" s="969"/>
      <c r="O623" s="969"/>
      <c r="P623" s="969"/>
      <c r="Q623" s="969"/>
      <c r="R623" s="969"/>
      <c r="S623" s="969"/>
      <c r="T623" s="969"/>
      <c r="U623" s="969"/>
      <c r="V623" s="969"/>
      <c r="W623" s="969"/>
      <c r="X623" s="969"/>
      <c r="Y623" s="969"/>
      <c r="Z623" s="969"/>
      <c r="AA623" s="969"/>
      <c r="AB623" s="969"/>
      <c r="AC623" s="969"/>
      <c r="AD623" s="969"/>
      <c r="AE623" s="969"/>
      <c r="AF623" s="969"/>
      <c r="AG623" s="969"/>
      <c r="AH623" s="969"/>
      <c r="AI623" s="969"/>
      <c r="AJ623" s="969"/>
      <c r="AK623" s="969"/>
      <c r="AL623" s="969"/>
      <c r="AM623" s="969"/>
      <c r="AN623" s="969"/>
      <c r="AO623" s="969"/>
      <c r="AP623" s="969"/>
      <c r="AQ623" s="969"/>
      <c r="AR623" s="969"/>
      <c r="AS623" s="969"/>
      <c r="AT623" s="969"/>
      <c r="AU623" s="969"/>
      <c r="AV623" s="969"/>
      <c r="AW623" s="969"/>
      <c r="AX623" s="970"/>
    </row>
    <row r="624" spans="1:51" ht="19.5" customHeight="1">
      <c r="A624" s="496" t="s">
        <v>16</v>
      </c>
      <c r="B624" s="497"/>
      <c r="C624" s="497"/>
      <c r="D624" s="497"/>
      <c r="E624" s="497"/>
      <c r="F624" s="498"/>
      <c r="G624" s="502"/>
      <c r="H624" s="503"/>
      <c r="I624" s="503"/>
      <c r="J624" s="503"/>
      <c r="K624" s="503"/>
      <c r="L624" s="503"/>
      <c r="M624" s="503"/>
      <c r="N624" s="503"/>
      <c r="O624" s="504"/>
      <c r="P624" s="342" t="s">
        <v>99</v>
      </c>
      <c r="Q624" s="343"/>
      <c r="R624" s="343"/>
      <c r="S624" s="343"/>
      <c r="T624" s="343"/>
      <c r="U624" s="343"/>
      <c r="V624" s="436"/>
      <c r="W624" s="342" t="s">
        <v>100</v>
      </c>
      <c r="X624" s="343"/>
      <c r="Y624" s="343"/>
      <c r="Z624" s="343"/>
      <c r="AA624" s="343"/>
      <c r="AB624" s="343"/>
      <c r="AC624" s="436"/>
      <c r="AD624" s="342" t="s">
        <v>101</v>
      </c>
      <c r="AE624" s="343"/>
      <c r="AF624" s="343"/>
      <c r="AG624" s="343"/>
      <c r="AH624" s="343"/>
      <c r="AI624" s="343"/>
      <c r="AJ624" s="436"/>
      <c r="AK624" s="342" t="s">
        <v>102</v>
      </c>
      <c r="AL624" s="343"/>
      <c r="AM624" s="343"/>
      <c r="AN624" s="343"/>
      <c r="AO624" s="343"/>
      <c r="AP624" s="343"/>
      <c r="AQ624" s="436"/>
      <c r="AR624" s="342" t="s">
        <v>103</v>
      </c>
      <c r="AS624" s="343"/>
      <c r="AT624" s="343"/>
      <c r="AU624" s="343"/>
      <c r="AV624" s="343"/>
      <c r="AW624" s="343"/>
      <c r="AX624" s="675"/>
    </row>
    <row r="625" spans="1:50" ht="19.5" customHeight="1">
      <c r="A625" s="297"/>
      <c r="B625" s="298"/>
      <c r="C625" s="298"/>
      <c r="D625" s="298"/>
      <c r="E625" s="298"/>
      <c r="F625" s="299"/>
      <c r="G625" s="530" t="s">
        <v>22</v>
      </c>
      <c r="H625" s="538"/>
      <c r="I625" s="679" t="s">
        <v>23</v>
      </c>
      <c r="J625" s="680"/>
      <c r="K625" s="680"/>
      <c r="L625" s="680"/>
      <c r="M625" s="680"/>
      <c r="N625" s="680"/>
      <c r="O625" s="681"/>
      <c r="P625" s="592">
        <v>612</v>
      </c>
      <c r="Q625" s="593"/>
      <c r="R625" s="593"/>
      <c r="S625" s="593"/>
      <c r="T625" s="593"/>
      <c r="U625" s="593"/>
      <c r="V625" s="682"/>
      <c r="W625" s="592">
        <v>451</v>
      </c>
      <c r="X625" s="593"/>
      <c r="Y625" s="593"/>
      <c r="Z625" s="593"/>
      <c r="AA625" s="593"/>
      <c r="AB625" s="593"/>
      <c r="AC625" s="682"/>
      <c r="AD625" s="592">
        <v>971</v>
      </c>
      <c r="AE625" s="593"/>
      <c r="AF625" s="593"/>
      <c r="AG625" s="593"/>
      <c r="AH625" s="593"/>
      <c r="AI625" s="593"/>
      <c r="AJ625" s="682"/>
      <c r="AK625" s="592">
        <v>681</v>
      </c>
      <c r="AL625" s="593"/>
      <c r="AM625" s="593"/>
      <c r="AN625" s="593"/>
      <c r="AO625" s="593"/>
      <c r="AP625" s="593"/>
      <c r="AQ625" s="682"/>
      <c r="AR625" s="592"/>
      <c r="AS625" s="593"/>
      <c r="AT625" s="593"/>
      <c r="AU625" s="593"/>
      <c r="AV625" s="593"/>
      <c r="AW625" s="593"/>
      <c r="AX625" s="594"/>
    </row>
    <row r="626" spans="1:50" ht="19.5" customHeight="1">
      <c r="A626" s="297"/>
      <c r="B626" s="298"/>
      <c r="C626" s="298"/>
      <c r="D626" s="298"/>
      <c r="E626" s="298"/>
      <c r="F626" s="299"/>
      <c r="G626" s="676"/>
      <c r="H626" s="677"/>
      <c r="I626" s="487" t="s">
        <v>24</v>
      </c>
      <c r="J626" s="488"/>
      <c r="K626" s="488"/>
      <c r="L626" s="488"/>
      <c r="M626" s="488"/>
      <c r="N626" s="488"/>
      <c r="O626" s="489"/>
      <c r="P626" s="683" t="s">
        <v>393</v>
      </c>
      <c r="Q626" s="684"/>
      <c r="R626" s="684"/>
      <c r="S626" s="684"/>
      <c r="T626" s="684"/>
      <c r="U626" s="684"/>
      <c r="V626" s="685"/>
      <c r="W626" s="683" t="s">
        <v>396</v>
      </c>
      <c r="X626" s="684"/>
      <c r="Y626" s="684"/>
      <c r="Z626" s="684"/>
      <c r="AA626" s="684"/>
      <c r="AB626" s="684"/>
      <c r="AC626" s="685"/>
      <c r="AD626" s="683" t="s">
        <v>397</v>
      </c>
      <c r="AE626" s="684"/>
      <c r="AF626" s="684"/>
      <c r="AG626" s="684"/>
      <c r="AH626" s="684"/>
      <c r="AI626" s="684"/>
      <c r="AJ626" s="685"/>
      <c r="AK626" s="683" t="s">
        <v>393</v>
      </c>
      <c r="AL626" s="684"/>
      <c r="AM626" s="684"/>
      <c r="AN626" s="684"/>
      <c r="AO626" s="684"/>
      <c r="AP626" s="684"/>
      <c r="AQ626" s="685"/>
      <c r="AR626" s="595"/>
      <c r="AS626" s="596"/>
      <c r="AT626" s="596"/>
      <c r="AU626" s="596"/>
      <c r="AV626" s="596"/>
      <c r="AW626" s="596"/>
      <c r="AX626" s="597"/>
    </row>
    <row r="627" spans="1:50" ht="19.5" customHeight="1">
      <c r="A627" s="297"/>
      <c r="B627" s="298"/>
      <c r="C627" s="298"/>
      <c r="D627" s="298"/>
      <c r="E627" s="298"/>
      <c r="F627" s="299"/>
      <c r="G627" s="676"/>
      <c r="H627" s="677"/>
      <c r="I627" s="487" t="s">
        <v>25</v>
      </c>
      <c r="J627" s="488"/>
      <c r="K627" s="488"/>
      <c r="L627" s="488"/>
      <c r="M627" s="488"/>
      <c r="N627" s="488"/>
      <c r="O627" s="489"/>
      <c r="P627" s="683" t="s">
        <v>393</v>
      </c>
      <c r="Q627" s="684"/>
      <c r="R627" s="684"/>
      <c r="S627" s="684"/>
      <c r="T627" s="684"/>
      <c r="U627" s="684"/>
      <c r="V627" s="685"/>
      <c r="W627" s="683" t="s">
        <v>393</v>
      </c>
      <c r="X627" s="684"/>
      <c r="Y627" s="684"/>
      <c r="Z627" s="684"/>
      <c r="AA627" s="684"/>
      <c r="AB627" s="684"/>
      <c r="AC627" s="685"/>
      <c r="AD627" s="683" t="s">
        <v>393</v>
      </c>
      <c r="AE627" s="684"/>
      <c r="AF627" s="684"/>
      <c r="AG627" s="684"/>
      <c r="AH627" s="684"/>
      <c r="AI627" s="684"/>
      <c r="AJ627" s="685"/>
      <c r="AK627" s="683" t="s">
        <v>396</v>
      </c>
      <c r="AL627" s="684"/>
      <c r="AM627" s="684"/>
      <c r="AN627" s="684"/>
      <c r="AO627" s="684"/>
      <c r="AP627" s="684"/>
      <c r="AQ627" s="685"/>
      <c r="AR627" s="683"/>
      <c r="AS627" s="684"/>
      <c r="AT627" s="684"/>
      <c r="AU627" s="684"/>
      <c r="AV627" s="684"/>
      <c r="AW627" s="684"/>
      <c r="AX627" s="912"/>
    </row>
    <row r="628" spans="1:50" ht="19.5" customHeight="1">
      <c r="A628" s="297"/>
      <c r="B628" s="298"/>
      <c r="C628" s="298"/>
      <c r="D628" s="298"/>
      <c r="E628" s="298"/>
      <c r="F628" s="299"/>
      <c r="G628" s="676"/>
      <c r="H628" s="677"/>
      <c r="I628" s="487" t="s">
        <v>26</v>
      </c>
      <c r="J628" s="488"/>
      <c r="K628" s="488"/>
      <c r="L628" s="488"/>
      <c r="M628" s="488"/>
      <c r="N628" s="488"/>
      <c r="O628" s="489"/>
      <c r="P628" s="683" t="s">
        <v>394</v>
      </c>
      <c r="Q628" s="684"/>
      <c r="R628" s="684"/>
      <c r="S628" s="684"/>
      <c r="T628" s="684"/>
      <c r="U628" s="684"/>
      <c r="V628" s="685"/>
      <c r="W628" s="683" t="s">
        <v>397</v>
      </c>
      <c r="X628" s="684"/>
      <c r="Y628" s="684"/>
      <c r="Z628" s="684"/>
      <c r="AA628" s="684"/>
      <c r="AB628" s="684"/>
      <c r="AC628" s="685"/>
      <c r="AD628" s="683" t="s">
        <v>397</v>
      </c>
      <c r="AE628" s="684"/>
      <c r="AF628" s="684"/>
      <c r="AG628" s="684"/>
      <c r="AH628" s="684"/>
      <c r="AI628" s="684"/>
      <c r="AJ628" s="685"/>
      <c r="AK628" s="683" t="s">
        <v>394</v>
      </c>
      <c r="AL628" s="684"/>
      <c r="AM628" s="684"/>
      <c r="AN628" s="684"/>
      <c r="AO628" s="684"/>
      <c r="AP628" s="684"/>
      <c r="AQ628" s="685"/>
      <c r="AR628" s="595"/>
      <c r="AS628" s="596"/>
      <c r="AT628" s="596"/>
      <c r="AU628" s="596"/>
      <c r="AV628" s="596"/>
      <c r="AW628" s="596"/>
      <c r="AX628" s="597"/>
    </row>
    <row r="629" spans="1:50" ht="19.5" customHeight="1">
      <c r="A629" s="297"/>
      <c r="B629" s="298"/>
      <c r="C629" s="298"/>
      <c r="D629" s="298"/>
      <c r="E629" s="298"/>
      <c r="F629" s="299"/>
      <c r="G629" s="676"/>
      <c r="H629" s="677"/>
      <c r="I629" s="487" t="s">
        <v>27</v>
      </c>
      <c r="J629" s="488"/>
      <c r="K629" s="488"/>
      <c r="L629" s="488"/>
      <c r="M629" s="488"/>
      <c r="N629" s="488"/>
      <c r="O629" s="489"/>
      <c r="P629" s="683" t="s">
        <v>395</v>
      </c>
      <c r="Q629" s="684"/>
      <c r="R629" s="684"/>
      <c r="S629" s="684"/>
      <c r="T629" s="684"/>
      <c r="U629" s="684"/>
      <c r="V629" s="685"/>
      <c r="W629" s="683" t="s">
        <v>393</v>
      </c>
      <c r="X629" s="684"/>
      <c r="Y629" s="684"/>
      <c r="Z629" s="684"/>
      <c r="AA629" s="684"/>
      <c r="AB629" s="684"/>
      <c r="AC629" s="685"/>
      <c r="AD629" s="683" t="s">
        <v>393</v>
      </c>
      <c r="AE629" s="684"/>
      <c r="AF629" s="684"/>
      <c r="AG629" s="684"/>
      <c r="AH629" s="684"/>
      <c r="AI629" s="684"/>
      <c r="AJ629" s="685"/>
      <c r="AK629" s="683" t="s">
        <v>396</v>
      </c>
      <c r="AL629" s="684"/>
      <c r="AM629" s="684"/>
      <c r="AN629" s="684"/>
      <c r="AO629" s="684"/>
      <c r="AP629" s="684"/>
      <c r="AQ629" s="685"/>
      <c r="AR629" s="595"/>
      <c r="AS629" s="596"/>
      <c r="AT629" s="596"/>
      <c r="AU629" s="596"/>
      <c r="AV629" s="596"/>
      <c r="AW629" s="596"/>
      <c r="AX629" s="597"/>
    </row>
    <row r="630" spans="1:50" ht="19.5" customHeight="1">
      <c r="A630" s="297"/>
      <c r="B630" s="298"/>
      <c r="C630" s="298"/>
      <c r="D630" s="298"/>
      <c r="E630" s="298"/>
      <c r="F630" s="299"/>
      <c r="G630" s="678"/>
      <c r="H630" s="582"/>
      <c r="I630" s="638" t="s">
        <v>28</v>
      </c>
      <c r="J630" s="639"/>
      <c r="K630" s="639"/>
      <c r="L630" s="639"/>
      <c r="M630" s="639"/>
      <c r="N630" s="639"/>
      <c r="O630" s="640"/>
      <c r="P630" s="660">
        <v>612</v>
      </c>
      <c r="Q630" s="661"/>
      <c r="R630" s="661"/>
      <c r="S630" s="661"/>
      <c r="T630" s="661"/>
      <c r="U630" s="661"/>
      <c r="V630" s="662"/>
      <c r="W630" s="660">
        <v>451</v>
      </c>
      <c r="X630" s="661"/>
      <c r="Y630" s="661"/>
      <c r="Z630" s="661"/>
      <c r="AA630" s="661"/>
      <c r="AB630" s="661"/>
      <c r="AC630" s="662"/>
      <c r="AD630" s="660">
        <v>971</v>
      </c>
      <c r="AE630" s="661"/>
      <c r="AF630" s="661"/>
      <c r="AG630" s="661"/>
      <c r="AH630" s="661"/>
      <c r="AI630" s="661"/>
      <c r="AJ630" s="662"/>
      <c r="AK630" s="660">
        <v>681</v>
      </c>
      <c r="AL630" s="661"/>
      <c r="AM630" s="661"/>
      <c r="AN630" s="661"/>
      <c r="AO630" s="661"/>
      <c r="AP630" s="661"/>
      <c r="AQ630" s="662"/>
      <c r="AR630" s="660"/>
      <c r="AS630" s="661"/>
      <c r="AT630" s="661"/>
      <c r="AU630" s="661"/>
      <c r="AV630" s="661"/>
      <c r="AW630" s="661"/>
      <c r="AX630" s="663"/>
    </row>
    <row r="631" spans="1:50" ht="19.5" customHeight="1">
      <c r="A631" s="297"/>
      <c r="B631" s="298"/>
      <c r="C631" s="298"/>
      <c r="D631" s="298"/>
      <c r="E631" s="298"/>
      <c r="F631" s="299"/>
      <c r="G631" s="626" t="s">
        <v>29</v>
      </c>
      <c r="H631" s="627"/>
      <c r="I631" s="627"/>
      <c r="J631" s="627"/>
      <c r="K631" s="627"/>
      <c r="L631" s="627"/>
      <c r="M631" s="627"/>
      <c r="N631" s="627"/>
      <c r="O631" s="628"/>
      <c r="P631" s="310">
        <v>502</v>
      </c>
      <c r="Q631" s="309"/>
      <c r="R631" s="309"/>
      <c r="S631" s="309"/>
      <c r="T631" s="309"/>
      <c r="U631" s="309"/>
      <c r="V631" s="311"/>
      <c r="W631" s="310">
        <v>438</v>
      </c>
      <c r="X631" s="309"/>
      <c r="Y631" s="309"/>
      <c r="Z631" s="309"/>
      <c r="AA631" s="309"/>
      <c r="AB631" s="309"/>
      <c r="AC631" s="311"/>
      <c r="AD631" s="310">
        <v>923</v>
      </c>
      <c r="AE631" s="309"/>
      <c r="AF631" s="309"/>
      <c r="AG631" s="309"/>
      <c r="AH631" s="309"/>
      <c r="AI631" s="309"/>
      <c r="AJ631" s="311"/>
      <c r="AK631" s="576"/>
      <c r="AL631" s="577"/>
      <c r="AM631" s="577"/>
      <c r="AN631" s="577"/>
      <c r="AO631" s="577"/>
      <c r="AP631" s="577"/>
      <c r="AQ631" s="650"/>
      <c r="AR631" s="576"/>
      <c r="AS631" s="577"/>
      <c r="AT631" s="577"/>
      <c r="AU631" s="577"/>
      <c r="AV631" s="577"/>
      <c r="AW631" s="577"/>
      <c r="AX631" s="578"/>
    </row>
    <row r="632" spans="1:50" ht="19.5" customHeight="1">
      <c r="A632" s="499"/>
      <c r="B632" s="500"/>
      <c r="C632" s="500"/>
      <c r="D632" s="500"/>
      <c r="E632" s="500"/>
      <c r="F632" s="501"/>
      <c r="G632" s="626" t="s">
        <v>30</v>
      </c>
      <c r="H632" s="627"/>
      <c r="I632" s="627"/>
      <c r="J632" s="627"/>
      <c r="K632" s="627"/>
      <c r="L632" s="627"/>
      <c r="M632" s="627"/>
      <c r="N632" s="627"/>
      <c r="O632" s="628"/>
      <c r="P632" s="672">
        <f>P631/P630</f>
        <v>0.8202614379084967</v>
      </c>
      <c r="Q632" s="673"/>
      <c r="R632" s="673"/>
      <c r="S632" s="673"/>
      <c r="T632" s="673"/>
      <c r="U632" s="673"/>
      <c r="V632" s="674"/>
      <c r="W632" s="672">
        <f t="shared" ref="W632" si="0">W631/W630</f>
        <v>0.97117516629711753</v>
      </c>
      <c r="X632" s="673"/>
      <c r="Y632" s="673"/>
      <c r="Z632" s="673"/>
      <c r="AA632" s="673"/>
      <c r="AB632" s="673"/>
      <c r="AC632" s="674"/>
      <c r="AD632" s="672">
        <f t="shared" ref="AD632" si="1">AD631/AD630</f>
        <v>0.95056642636457256</v>
      </c>
      <c r="AE632" s="673"/>
      <c r="AF632" s="673"/>
      <c r="AG632" s="673"/>
      <c r="AH632" s="673"/>
      <c r="AI632" s="673"/>
      <c r="AJ632" s="674"/>
      <c r="AK632" s="576"/>
      <c r="AL632" s="577"/>
      <c r="AM632" s="577"/>
      <c r="AN632" s="577"/>
      <c r="AO632" s="577"/>
      <c r="AP632" s="577"/>
      <c r="AQ632" s="650"/>
      <c r="AR632" s="576"/>
      <c r="AS632" s="577"/>
      <c r="AT632" s="577"/>
      <c r="AU632" s="577"/>
      <c r="AV632" s="577"/>
      <c r="AW632" s="577"/>
      <c r="AX632" s="578"/>
    </row>
    <row r="633" spans="1:50" ht="19.5" customHeight="1">
      <c r="A633" s="686" t="s">
        <v>46</v>
      </c>
      <c r="B633" s="687"/>
      <c r="C633" s="692" t="s">
        <v>47</v>
      </c>
      <c r="D633" s="658"/>
      <c r="E633" s="658"/>
      <c r="F633" s="658"/>
      <c r="G633" s="658"/>
      <c r="H633" s="658"/>
      <c r="I633" s="658"/>
      <c r="J633" s="658"/>
      <c r="K633" s="659"/>
      <c r="L633" s="966" t="s">
        <v>48</v>
      </c>
      <c r="M633" s="967"/>
      <c r="N633" s="967"/>
      <c r="O633" s="967"/>
      <c r="P633" s="967"/>
      <c r="Q633" s="968"/>
      <c r="R633" s="657" t="s">
        <v>103</v>
      </c>
      <c r="S633" s="658"/>
      <c r="T633" s="658"/>
      <c r="U633" s="658"/>
      <c r="V633" s="658"/>
      <c r="W633" s="659"/>
      <c r="X633" s="657" t="s">
        <v>49</v>
      </c>
      <c r="Y633" s="658"/>
      <c r="Z633" s="658"/>
      <c r="AA633" s="658"/>
      <c r="AB633" s="658"/>
      <c r="AC633" s="658"/>
      <c r="AD633" s="658"/>
      <c r="AE633" s="658"/>
      <c r="AF633" s="658"/>
      <c r="AG633" s="658"/>
      <c r="AH633" s="658"/>
      <c r="AI633" s="658"/>
      <c r="AJ633" s="658"/>
      <c r="AK633" s="658"/>
      <c r="AL633" s="658"/>
      <c r="AM633" s="658"/>
      <c r="AN633" s="658"/>
      <c r="AO633" s="658"/>
      <c r="AP633" s="658"/>
      <c r="AQ633" s="658"/>
      <c r="AR633" s="658"/>
      <c r="AS633" s="658"/>
      <c r="AT633" s="658"/>
      <c r="AU633" s="658"/>
      <c r="AV633" s="658"/>
      <c r="AW633" s="658"/>
      <c r="AX633" s="693"/>
    </row>
    <row r="634" spans="1:50" ht="19.5" customHeight="1">
      <c r="A634" s="688"/>
      <c r="B634" s="689"/>
      <c r="C634" s="877" t="s">
        <v>307</v>
      </c>
      <c r="D634" s="515"/>
      <c r="E634" s="515"/>
      <c r="F634" s="515"/>
      <c r="G634" s="515"/>
      <c r="H634" s="515"/>
      <c r="I634" s="515"/>
      <c r="J634" s="515"/>
      <c r="K634" s="516"/>
      <c r="L634" s="514">
        <v>409</v>
      </c>
      <c r="M634" s="515"/>
      <c r="N634" s="515"/>
      <c r="O634" s="515"/>
      <c r="P634" s="515"/>
      <c r="Q634" s="516"/>
      <c r="R634" s="514"/>
      <c r="S634" s="515"/>
      <c r="T634" s="515"/>
      <c r="U634" s="515"/>
      <c r="V634" s="515"/>
      <c r="W634" s="516"/>
      <c r="X634" s="697"/>
      <c r="Y634" s="698"/>
      <c r="Z634" s="698"/>
      <c r="AA634" s="698"/>
      <c r="AB634" s="698"/>
      <c r="AC634" s="698"/>
      <c r="AD634" s="698"/>
      <c r="AE634" s="698"/>
      <c r="AF634" s="698"/>
      <c r="AG634" s="698"/>
      <c r="AH634" s="698"/>
      <c r="AI634" s="698"/>
      <c r="AJ634" s="698"/>
      <c r="AK634" s="698"/>
      <c r="AL634" s="698"/>
      <c r="AM634" s="698"/>
      <c r="AN634" s="698"/>
      <c r="AO634" s="698"/>
      <c r="AP634" s="698"/>
      <c r="AQ634" s="698"/>
      <c r="AR634" s="698"/>
      <c r="AS634" s="698"/>
      <c r="AT634" s="698"/>
      <c r="AU634" s="698"/>
      <c r="AV634" s="698"/>
      <c r="AW634" s="698"/>
      <c r="AX634" s="699"/>
    </row>
    <row r="635" spans="1:50" ht="19.5" customHeight="1">
      <c r="A635" s="688"/>
      <c r="B635" s="689"/>
      <c r="C635" s="878" t="s">
        <v>324</v>
      </c>
      <c r="D635" s="522"/>
      <c r="E635" s="522"/>
      <c r="F635" s="522"/>
      <c r="G635" s="522"/>
      <c r="H635" s="522"/>
      <c r="I635" s="522"/>
      <c r="J635" s="522"/>
      <c r="K635" s="523"/>
      <c r="L635" s="521">
        <v>272</v>
      </c>
      <c r="M635" s="522"/>
      <c r="N635" s="522"/>
      <c r="O635" s="522"/>
      <c r="P635" s="522"/>
      <c r="Q635" s="523"/>
      <c r="R635" s="521"/>
      <c r="S635" s="522"/>
      <c r="T635" s="522"/>
      <c r="U635" s="522"/>
      <c r="V635" s="522"/>
      <c r="W635" s="523"/>
      <c r="X635" s="573"/>
      <c r="Y635" s="574"/>
      <c r="Z635" s="574"/>
      <c r="AA635" s="574"/>
      <c r="AB635" s="574"/>
      <c r="AC635" s="574"/>
      <c r="AD635" s="574"/>
      <c r="AE635" s="574"/>
      <c r="AF635" s="574"/>
      <c r="AG635" s="574"/>
      <c r="AH635" s="574"/>
      <c r="AI635" s="574"/>
      <c r="AJ635" s="574"/>
      <c r="AK635" s="574"/>
      <c r="AL635" s="574"/>
      <c r="AM635" s="574"/>
      <c r="AN635" s="574"/>
      <c r="AO635" s="574"/>
      <c r="AP635" s="574"/>
      <c r="AQ635" s="574"/>
      <c r="AR635" s="574"/>
      <c r="AS635" s="574"/>
      <c r="AT635" s="574"/>
      <c r="AU635" s="574"/>
      <c r="AV635" s="574"/>
      <c r="AW635" s="574"/>
      <c r="AX635" s="575"/>
    </row>
    <row r="636" spans="1:50" ht="19.5" customHeight="1">
      <c r="A636" s="688"/>
      <c r="B636" s="689"/>
      <c r="C636" s="878"/>
      <c r="D636" s="522"/>
      <c r="E636" s="522"/>
      <c r="F636" s="522"/>
      <c r="G636" s="522"/>
      <c r="H636" s="522"/>
      <c r="I636" s="522"/>
      <c r="J636" s="522"/>
      <c r="K636" s="523"/>
      <c r="L636" s="521"/>
      <c r="M636" s="522"/>
      <c r="N636" s="522"/>
      <c r="O636" s="522"/>
      <c r="P636" s="522"/>
      <c r="Q636" s="523"/>
      <c r="R636" s="521"/>
      <c r="S636" s="522"/>
      <c r="T636" s="522"/>
      <c r="U636" s="522"/>
      <c r="V636" s="522"/>
      <c r="W636" s="523"/>
      <c r="X636" s="573"/>
      <c r="Y636" s="574"/>
      <c r="Z636" s="574"/>
      <c r="AA636" s="574"/>
      <c r="AB636" s="574"/>
      <c r="AC636" s="574"/>
      <c r="AD636" s="574"/>
      <c r="AE636" s="574"/>
      <c r="AF636" s="574"/>
      <c r="AG636" s="574"/>
      <c r="AH636" s="574"/>
      <c r="AI636" s="574"/>
      <c r="AJ636" s="574"/>
      <c r="AK636" s="574"/>
      <c r="AL636" s="574"/>
      <c r="AM636" s="574"/>
      <c r="AN636" s="574"/>
      <c r="AO636" s="574"/>
      <c r="AP636" s="574"/>
      <c r="AQ636" s="574"/>
      <c r="AR636" s="574"/>
      <c r="AS636" s="574"/>
      <c r="AT636" s="574"/>
      <c r="AU636" s="574"/>
      <c r="AV636" s="574"/>
      <c r="AW636" s="574"/>
      <c r="AX636" s="575"/>
    </row>
    <row r="637" spans="1:50" ht="19.5" customHeight="1">
      <c r="A637" s="688"/>
      <c r="B637" s="689"/>
      <c r="C637" s="671"/>
      <c r="D637" s="571"/>
      <c r="E637" s="571"/>
      <c r="F637" s="571"/>
      <c r="G637" s="571"/>
      <c r="H637" s="571"/>
      <c r="I637" s="571"/>
      <c r="J637" s="571"/>
      <c r="K637" s="572"/>
      <c r="L637" s="570"/>
      <c r="M637" s="571"/>
      <c r="N637" s="571"/>
      <c r="O637" s="571"/>
      <c r="P637" s="571"/>
      <c r="Q637" s="572"/>
      <c r="R637" s="570"/>
      <c r="S637" s="571"/>
      <c r="T637" s="571"/>
      <c r="U637" s="571"/>
      <c r="V637" s="571"/>
      <c r="W637" s="572"/>
      <c r="X637" s="573"/>
      <c r="Y637" s="574"/>
      <c r="Z637" s="574"/>
      <c r="AA637" s="574"/>
      <c r="AB637" s="574"/>
      <c r="AC637" s="574"/>
      <c r="AD637" s="574"/>
      <c r="AE637" s="574"/>
      <c r="AF637" s="574"/>
      <c r="AG637" s="574"/>
      <c r="AH637" s="574"/>
      <c r="AI637" s="574"/>
      <c r="AJ637" s="574"/>
      <c r="AK637" s="574"/>
      <c r="AL637" s="574"/>
      <c r="AM637" s="574"/>
      <c r="AN637" s="574"/>
      <c r="AO637" s="574"/>
      <c r="AP637" s="574"/>
      <c r="AQ637" s="574"/>
      <c r="AR637" s="574"/>
      <c r="AS637" s="574"/>
      <c r="AT637" s="574"/>
      <c r="AU637" s="574"/>
      <c r="AV637" s="574"/>
      <c r="AW637" s="574"/>
      <c r="AX637" s="575"/>
    </row>
    <row r="638" spans="1:50" ht="19.5" customHeight="1" thickBot="1">
      <c r="A638" s="690"/>
      <c r="B638" s="691"/>
      <c r="C638" s="651" t="s">
        <v>28</v>
      </c>
      <c r="D638" s="652"/>
      <c r="E638" s="652"/>
      <c r="F638" s="652"/>
      <c r="G638" s="652"/>
      <c r="H638" s="652"/>
      <c r="I638" s="652"/>
      <c r="J638" s="652"/>
      <c r="K638" s="653"/>
      <c r="L638" s="654">
        <f>L634+L635</f>
        <v>681</v>
      </c>
      <c r="M638" s="655"/>
      <c r="N638" s="655"/>
      <c r="O638" s="655"/>
      <c r="P638" s="655"/>
      <c r="Q638" s="656"/>
      <c r="R638" s="654"/>
      <c r="S638" s="655"/>
      <c r="T638" s="655"/>
      <c r="U638" s="655"/>
      <c r="V638" s="655"/>
      <c r="W638" s="656"/>
      <c r="X638" s="703"/>
      <c r="Y638" s="704"/>
      <c r="Z638" s="704"/>
      <c r="AA638" s="704"/>
      <c r="AB638" s="704"/>
      <c r="AC638" s="704"/>
      <c r="AD638" s="704"/>
      <c r="AE638" s="704"/>
      <c r="AF638" s="704"/>
      <c r="AG638" s="704"/>
      <c r="AH638" s="704"/>
      <c r="AI638" s="704"/>
      <c r="AJ638" s="704"/>
      <c r="AK638" s="704"/>
      <c r="AL638" s="704"/>
      <c r="AM638" s="704"/>
      <c r="AN638" s="704"/>
      <c r="AO638" s="704"/>
      <c r="AP638" s="704"/>
      <c r="AQ638" s="704"/>
      <c r="AR638" s="704"/>
      <c r="AS638" s="704"/>
      <c r="AT638" s="704"/>
      <c r="AU638" s="704"/>
      <c r="AV638" s="704"/>
      <c r="AW638" s="704"/>
      <c r="AX638" s="705"/>
    </row>
    <row r="639" spans="1:50" ht="19.5" customHeight="1" thickBo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957" t="s">
        <v>93</v>
      </c>
      <c r="AR639" s="957"/>
      <c r="AS639" s="957"/>
      <c r="AT639" s="957"/>
      <c r="AU639" s="957"/>
      <c r="AV639" s="957"/>
      <c r="AW639" s="957"/>
      <c r="AX639" s="957"/>
    </row>
    <row r="640" spans="1:50" ht="24.75" customHeight="1">
      <c r="A640" s="598" t="s">
        <v>94</v>
      </c>
      <c r="B640" s="599"/>
      <c r="C640" s="599"/>
      <c r="D640" s="599"/>
      <c r="E640" s="599"/>
      <c r="F640" s="958"/>
      <c r="G640" s="959" t="s">
        <v>142</v>
      </c>
      <c r="H640" s="960"/>
      <c r="I640" s="960"/>
      <c r="J640" s="960"/>
      <c r="K640" s="960"/>
      <c r="L640" s="960"/>
      <c r="M640" s="960"/>
      <c r="N640" s="960"/>
      <c r="O640" s="960"/>
      <c r="P640" s="960"/>
      <c r="Q640" s="960"/>
      <c r="R640" s="960"/>
      <c r="S640" s="960"/>
      <c r="T640" s="960"/>
      <c r="U640" s="960"/>
      <c r="V640" s="960"/>
      <c r="W640" s="960"/>
      <c r="X640" s="961"/>
      <c r="Y640" s="940" t="s">
        <v>4</v>
      </c>
      <c r="Z640" s="941"/>
      <c r="AA640" s="941"/>
      <c r="AB640" s="941"/>
      <c r="AC640" s="941"/>
      <c r="AD640" s="942"/>
      <c r="AE640" s="943" t="s">
        <v>143</v>
      </c>
      <c r="AF640" s="944"/>
      <c r="AG640" s="944"/>
      <c r="AH640" s="944"/>
      <c r="AI640" s="944"/>
      <c r="AJ640" s="944"/>
      <c r="AK640" s="944"/>
      <c r="AL640" s="944"/>
      <c r="AM640" s="944"/>
      <c r="AN640" s="944"/>
      <c r="AO640" s="944"/>
      <c r="AP640" s="945"/>
      <c r="AQ640" s="913" t="s">
        <v>5</v>
      </c>
      <c r="AR640" s="914"/>
      <c r="AS640" s="914"/>
      <c r="AT640" s="914"/>
      <c r="AU640" s="914"/>
      <c r="AV640" s="914"/>
      <c r="AW640" s="914"/>
      <c r="AX640" s="915"/>
    </row>
    <row r="641" spans="1:50" ht="30" customHeight="1">
      <c r="A641" s="607" t="s">
        <v>6</v>
      </c>
      <c r="B641" s="946"/>
      <c r="C641" s="946"/>
      <c r="D641" s="946"/>
      <c r="E641" s="946"/>
      <c r="F641" s="947"/>
      <c r="G641" s="610"/>
      <c r="H641" s="611"/>
      <c r="I641" s="611"/>
      <c r="J641" s="611"/>
      <c r="K641" s="611"/>
      <c r="L641" s="611"/>
      <c r="M641" s="611"/>
      <c r="N641" s="611"/>
      <c r="O641" s="611"/>
      <c r="P641" s="611"/>
      <c r="Q641" s="611"/>
      <c r="R641" s="611"/>
      <c r="S641" s="611"/>
      <c r="T641" s="611"/>
      <c r="U641" s="611"/>
      <c r="V641" s="611"/>
      <c r="W641" s="611"/>
      <c r="X641" s="948"/>
      <c r="Y641" s="613" t="s">
        <v>7</v>
      </c>
      <c r="Z641" s="949"/>
      <c r="AA641" s="949"/>
      <c r="AB641" s="949"/>
      <c r="AC641" s="949"/>
      <c r="AD641" s="950"/>
      <c r="AE641" s="951" t="s">
        <v>144</v>
      </c>
      <c r="AF641" s="952"/>
      <c r="AG641" s="952"/>
      <c r="AH641" s="952"/>
      <c r="AI641" s="952"/>
      <c r="AJ641" s="952"/>
      <c r="AK641" s="952"/>
      <c r="AL641" s="952"/>
      <c r="AM641" s="952"/>
      <c r="AN641" s="952"/>
      <c r="AO641" s="952"/>
      <c r="AP641" s="953"/>
      <c r="AQ641" s="954" t="s">
        <v>445</v>
      </c>
      <c r="AR641" s="955"/>
      <c r="AS641" s="955"/>
      <c r="AT641" s="955"/>
      <c r="AU641" s="955"/>
      <c r="AV641" s="955"/>
      <c r="AW641" s="955"/>
      <c r="AX641" s="956"/>
    </row>
    <row r="642" spans="1:50" ht="30" customHeight="1">
      <c r="A642" s="616" t="s">
        <v>8</v>
      </c>
      <c r="B642" s="617"/>
      <c r="C642" s="617"/>
      <c r="D642" s="617"/>
      <c r="E642" s="617"/>
      <c r="F642" s="737"/>
      <c r="G642" s="618" t="s">
        <v>146</v>
      </c>
      <c r="H642" s="738"/>
      <c r="I642" s="738"/>
      <c r="J642" s="738"/>
      <c r="K642" s="738"/>
      <c r="L642" s="738"/>
      <c r="M642" s="738"/>
      <c r="N642" s="738"/>
      <c r="O642" s="738"/>
      <c r="P642" s="738"/>
      <c r="Q642" s="738"/>
      <c r="R642" s="738"/>
      <c r="S642" s="738"/>
      <c r="T642" s="738"/>
      <c r="U642" s="738"/>
      <c r="V642" s="738"/>
      <c r="W642" s="738"/>
      <c r="X642" s="739"/>
      <c r="Y642" s="620" t="s">
        <v>9</v>
      </c>
      <c r="Z642" s="621"/>
      <c r="AA642" s="621"/>
      <c r="AB642" s="621"/>
      <c r="AC642" s="621"/>
      <c r="AD642" s="622"/>
      <c r="AE642" s="919" t="s">
        <v>145</v>
      </c>
      <c r="AF642" s="962"/>
      <c r="AG642" s="962"/>
      <c r="AH642" s="962"/>
      <c r="AI642" s="962"/>
      <c r="AJ642" s="962"/>
      <c r="AK642" s="962"/>
      <c r="AL642" s="962"/>
      <c r="AM642" s="962"/>
      <c r="AN642" s="962"/>
      <c r="AO642" s="962"/>
      <c r="AP642" s="962"/>
      <c r="AQ642" s="962"/>
      <c r="AR642" s="962"/>
      <c r="AS642" s="962"/>
      <c r="AT642" s="962"/>
      <c r="AU642" s="962"/>
      <c r="AV642" s="962"/>
      <c r="AW642" s="962"/>
      <c r="AX642" s="963"/>
    </row>
    <row r="643" spans="1:50" ht="39.75" customHeight="1">
      <c r="A643" s="924" t="s">
        <v>10</v>
      </c>
      <c r="B643" s="925"/>
      <c r="C643" s="925"/>
      <c r="D643" s="925"/>
      <c r="E643" s="925"/>
      <c r="F643" s="926"/>
      <c r="G643" s="492" t="s">
        <v>580</v>
      </c>
      <c r="H643" s="493"/>
      <c r="I643" s="493"/>
      <c r="J643" s="493"/>
      <c r="K643" s="493"/>
      <c r="L643" s="493"/>
      <c r="M643" s="493"/>
      <c r="N643" s="493"/>
      <c r="O643" s="493"/>
      <c r="P643" s="493"/>
      <c r="Q643" s="493"/>
      <c r="R643" s="493"/>
      <c r="S643" s="493"/>
      <c r="T643" s="493"/>
      <c r="U643" s="493"/>
      <c r="V643" s="964"/>
      <c r="W643" s="964"/>
      <c r="X643" s="964"/>
      <c r="Y643" s="495" t="s">
        <v>11</v>
      </c>
      <c r="Z643" s="930"/>
      <c r="AA643" s="930"/>
      <c r="AB643" s="930"/>
      <c r="AC643" s="930"/>
      <c r="AD643" s="931"/>
      <c r="AE643" s="932"/>
      <c r="AF643" s="933"/>
      <c r="AG643" s="933"/>
      <c r="AH643" s="933"/>
      <c r="AI643" s="933"/>
      <c r="AJ643" s="933"/>
      <c r="AK643" s="933"/>
      <c r="AL643" s="933"/>
      <c r="AM643" s="933"/>
      <c r="AN643" s="933"/>
      <c r="AO643" s="933"/>
      <c r="AP643" s="933"/>
      <c r="AQ643" s="933"/>
      <c r="AR643" s="933"/>
      <c r="AS643" s="933"/>
      <c r="AT643" s="933"/>
      <c r="AU643" s="933"/>
      <c r="AV643" s="933"/>
      <c r="AW643" s="933"/>
      <c r="AX643" s="934"/>
    </row>
    <row r="644" spans="1:50" ht="54" customHeight="1">
      <c r="A644" s="484" t="s">
        <v>570</v>
      </c>
      <c r="B644" s="485"/>
      <c r="C644" s="485"/>
      <c r="D644" s="485"/>
      <c r="E644" s="485"/>
      <c r="F644" s="486"/>
      <c r="G644" s="586" t="s">
        <v>624</v>
      </c>
      <c r="H644" s="935"/>
      <c r="I644" s="935"/>
      <c r="J644" s="935"/>
      <c r="K644" s="935"/>
      <c r="L644" s="935"/>
      <c r="M644" s="935"/>
      <c r="N644" s="935"/>
      <c r="O644" s="935"/>
      <c r="P644" s="935"/>
      <c r="Q644" s="935"/>
      <c r="R644" s="935"/>
      <c r="S644" s="935"/>
      <c r="T644" s="935"/>
      <c r="U644" s="935"/>
      <c r="V644" s="935"/>
      <c r="W644" s="935"/>
      <c r="X644" s="935"/>
      <c r="Y644" s="935"/>
      <c r="Z644" s="935"/>
      <c r="AA644" s="935"/>
      <c r="AB644" s="935"/>
      <c r="AC644" s="935"/>
      <c r="AD644" s="935"/>
      <c r="AE644" s="935"/>
      <c r="AF644" s="935"/>
      <c r="AG644" s="935"/>
      <c r="AH644" s="935"/>
      <c r="AI644" s="935"/>
      <c r="AJ644" s="935"/>
      <c r="AK644" s="935"/>
      <c r="AL644" s="935"/>
      <c r="AM644" s="935"/>
      <c r="AN644" s="935"/>
      <c r="AO644" s="935"/>
      <c r="AP644" s="935"/>
      <c r="AQ644" s="935"/>
      <c r="AR644" s="935"/>
      <c r="AS644" s="935"/>
      <c r="AT644" s="935"/>
      <c r="AU644" s="935"/>
      <c r="AV644" s="935"/>
      <c r="AW644" s="935"/>
      <c r="AX644" s="936"/>
    </row>
    <row r="645" spans="1:50" ht="54" customHeight="1">
      <c r="A645" s="484" t="s">
        <v>571</v>
      </c>
      <c r="B645" s="485"/>
      <c r="C645" s="485"/>
      <c r="D645" s="485"/>
      <c r="E645" s="485"/>
      <c r="F645" s="486"/>
      <c r="G645" s="586" t="s">
        <v>625</v>
      </c>
      <c r="H645" s="935"/>
      <c r="I645" s="935"/>
      <c r="J645" s="935"/>
      <c r="K645" s="935"/>
      <c r="L645" s="935"/>
      <c r="M645" s="935"/>
      <c r="N645" s="935"/>
      <c r="O645" s="935"/>
      <c r="P645" s="935"/>
      <c r="Q645" s="935"/>
      <c r="R645" s="935"/>
      <c r="S645" s="935"/>
      <c r="T645" s="935"/>
      <c r="U645" s="935"/>
      <c r="V645" s="935"/>
      <c r="W645" s="935"/>
      <c r="X645" s="935"/>
      <c r="Y645" s="935"/>
      <c r="Z645" s="935"/>
      <c r="AA645" s="935"/>
      <c r="AB645" s="935"/>
      <c r="AC645" s="935"/>
      <c r="AD645" s="935"/>
      <c r="AE645" s="935"/>
      <c r="AF645" s="935"/>
      <c r="AG645" s="935"/>
      <c r="AH645" s="935"/>
      <c r="AI645" s="935"/>
      <c r="AJ645" s="935"/>
      <c r="AK645" s="935"/>
      <c r="AL645" s="935"/>
      <c r="AM645" s="935"/>
      <c r="AN645" s="935"/>
      <c r="AO645" s="935"/>
      <c r="AP645" s="935"/>
      <c r="AQ645" s="935"/>
      <c r="AR645" s="935"/>
      <c r="AS645" s="935"/>
      <c r="AT645" s="935"/>
      <c r="AU645" s="935"/>
      <c r="AV645" s="935"/>
      <c r="AW645" s="935"/>
      <c r="AX645" s="936"/>
    </row>
    <row r="646" spans="1:50" ht="23.25" customHeight="1">
      <c r="A646" s="484" t="s">
        <v>14</v>
      </c>
      <c r="B646" s="485"/>
      <c r="C646" s="485"/>
      <c r="D646" s="485"/>
      <c r="E646" s="485"/>
      <c r="F646" s="486"/>
      <c r="G646" s="965" t="s">
        <v>111</v>
      </c>
      <c r="H646" s="938"/>
      <c r="I646" s="938"/>
      <c r="J646" s="938"/>
      <c r="K646" s="938"/>
      <c r="L646" s="938"/>
      <c r="M646" s="938"/>
      <c r="N646" s="938"/>
      <c r="O646" s="938"/>
      <c r="P646" s="938"/>
      <c r="Q646" s="938"/>
      <c r="R646" s="938"/>
      <c r="S646" s="938"/>
      <c r="T646" s="938"/>
      <c r="U646" s="938"/>
      <c r="V646" s="938"/>
      <c r="W646" s="938"/>
      <c r="X646" s="938"/>
      <c r="Y646" s="938"/>
      <c r="Z646" s="938"/>
      <c r="AA646" s="938"/>
      <c r="AB646" s="938"/>
      <c r="AC646" s="938"/>
      <c r="AD646" s="938"/>
      <c r="AE646" s="938"/>
      <c r="AF646" s="938"/>
      <c r="AG646" s="938"/>
      <c r="AH646" s="938"/>
      <c r="AI646" s="938"/>
      <c r="AJ646" s="938"/>
      <c r="AK646" s="938"/>
      <c r="AL646" s="938"/>
      <c r="AM646" s="938"/>
      <c r="AN646" s="938"/>
      <c r="AO646" s="938"/>
      <c r="AP646" s="938"/>
      <c r="AQ646" s="938"/>
      <c r="AR646" s="938"/>
      <c r="AS646" s="938"/>
      <c r="AT646" s="938"/>
      <c r="AU646" s="938"/>
      <c r="AV646" s="938"/>
      <c r="AW646" s="938"/>
      <c r="AX646" s="939"/>
    </row>
    <row r="647" spans="1:50" ht="19.5" customHeight="1">
      <c r="A647" s="496" t="s">
        <v>16</v>
      </c>
      <c r="B647" s="497"/>
      <c r="C647" s="497"/>
      <c r="D647" s="497"/>
      <c r="E647" s="497"/>
      <c r="F647" s="498"/>
      <c r="G647" s="502"/>
      <c r="H647" s="503"/>
      <c r="I647" s="503"/>
      <c r="J647" s="503"/>
      <c r="K647" s="503"/>
      <c r="L647" s="503"/>
      <c r="M647" s="503"/>
      <c r="N647" s="503"/>
      <c r="O647" s="504"/>
      <c r="P647" s="342" t="s">
        <v>99</v>
      </c>
      <c r="Q647" s="343"/>
      <c r="R647" s="343"/>
      <c r="S647" s="343"/>
      <c r="T647" s="343"/>
      <c r="U647" s="343"/>
      <c r="V647" s="436"/>
      <c r="W647" s="342" t="s">
        <v>100</v>
      </c>
      <c r="X647" s="343"/>
      <c r="Y647" s="343"/>
      <c r="Z647" s="343"/>
      <c r="AA647" s="343"/>
      <c r="AB647" s="343"/>
      <c r="AC647" s="436"/>
      <c r="AD647" s="342" t="s">
        <v>101</v>
      </c>
      <c r="AE647" s="343"/>
      <c r="AF647" s="343"/>
      <c r="AG647" s="343"/>
      <c r="AH647" s="343"/>
      <c r="AI647" s="343"/>
      <c r="AJ647" s="436"/>
      <c r="AK647" s="342" t="s">
        <v>102</v>
      </c>
      <c r="AL647" s="343"/>
      <c r="AM647" s="343"/>
      <c r="AN647" s="343"/>
      <c r="AO647" s="343"/>
      <c r="AP647" s="343"/>
      <c r="AQ647" s="436"/>
      <c r="AR647" s="342" t="s">
        <v>103</v>
      </c>
      <c r="AS647" s="343"/>
      <c r="AT647" s="343"/>
      <c r="AU647" s="343"/>
      <c r="AV647" s="343"/>
      <c r="AW647" s="343"/>
      <c r="AX647" s="675"/>
    </row>
    <row r="648" spans="1:50" ht="19.5" customHeight="1">
      <c r="A648" s="297"/>
      <c r="B648" s="298"/>
      <c r="C648" s="298"/>
      <c r="D648" s="298"/>
      <c r="E648" s="298"/>
      <c r="F648" s="299"/>
      <c r="G648" s="530" t="s">
        <v>22</v>
      </c>
      <c r="H648" s="538"/>
      <c r="I648" s="679" t="s">
        <v>23</v>
      </c>
      <c r="J648" s="680"/>
      <c r="K648" s="680"/>
      <c r="L648" s="680"/>
      <c r="M648" s="680"/>
      <c r="N648" s="680"/>
      <c r="O648" s="681"/>
      <c r="P648" s="592">
        <v>45</v>
      </c>
      <c r="Q648" s="593"/>
      <c r="R648" s="593"/>
      <c r="S648" s="593"/>
      <c r="T648" s="593"/>
      <c r="U648" s="593"/>
      <c r="V648" s="682"/>
      <c r="W648" s="592">
        <v>45</v>
      </c>
      <c r="X648" s="593"/>
      <c r="Y648" s="593"/>
      <c r="Z648" s="593"/>
      <c r="AA648" s="593"/>
      <c r="AB648" s="593"/>
      <c r="AC648" s="682"/>
      <c r="AD648" s="592">
        <v>35</v>
      </c>
      <c r="AE648" s="593"/>
      <c r="AF648" s="593"/>
      <c r="AG648" s="593"/>
      <c r="AH648" s="593"/>
      <c r="AI648" s="593"/>
      <c r="AJ648" s="682"/>
      <c r="AK648" s="592">
        <v>13</v>
      </c>
      <c r="AL648" s="593"/>
      <c r="AM648" s="593"/>
      <c r="AN648" s="593"/>
      <c r="AO648" s="593"/>
      <c r="AP648" s="593"/>
      <c r="AQ648" s="682"/>
      <c r="AR648" s="592"/>
      <c r="AS648" s="593"/>
      <c r="AT648" s="593"/>
      <c r="AU648" s="593"/>
      <c r="AV648" s="593"/>
      <c r="AW648" s="593"/>
      <c r="AX648" s="594"/>
    </row>
    <row r="649" spans="1:50" ht="19.5" customHeight="1">
      <c r="A649" s="297"/>
      <c r="B649" s="298"/>
      <c r="C649" s="298"/>
      <c r="D649" s="298"/>
      <c r="E649" s="298"/>
      <c r="F649" s="299"/>
      <c r="G649" s="676"/>
      <c r="H649" s="677"/>
      <c r="I649" s="487" t="s">
        <v>24</v>
      </c>
      <c r="J649" s="488"/>
      <c r="K649" s="488"/>
      <c r="L649" s="488"/>
      <c r="M649" s="488"/>
      <c r="N649" s="488"/>
      <c r="O649" s="489"/>
      <c r="P649" s="683" t="s">
        <v>397</v>
      </c>
      <c r="Q649" s="684"/>
      <c r="R649" s="684"/>
      <c r="S649" s="684"/>
      <c r="T649" s="684"/>
      <c r="U649" s="684"/>
      <c r="V649" s="685"/>
      <c r="W649" s="683" t="s">
        <v>397</v>
      </c>
      <c r="X649" s="684"/>
      <c r="Y649" s="684"/>
      <c r="Z649" s="684"/>
      <c r="AA649" s="684"/>
      <c r="AB649" s="684"/>
      <c r="AC649" s="685"/>
      <c r="AD649" s="683" t="s">
        <v>397</v>
      </c>
      <c r="AE649" s="684"/>
      <c r="AF649" s="684"/>
      <c r="AG649" s="684"/>
      <c r="AH649" s="684"/>
      <c r="AI649" s="684"/>
      <c r="AJ649" s="685"/>
      <c r="AK649" s="683" t="s">
        <v>395</v>
      </c>
      <c r="AL649" s="684"/>
      <c r="AM649" s="684"/>
      <c r="AN649" s="684"/>
      <c r="AO649" s="684"/>
      <c r="AP649" s="684"/>
      <c r="AQ649" s="685"/>
      <c r="AR649" s="595"/>
      <c r="AS649" s="596"/>
      <c r="AT649" s="596"/>
      <c r="AU649" s="596"/>
      <c r="AV649" s="596"/>
      <c r="AW649" s="596"/>
      <c r="AX649" s="597"/>
    </row>
    <row r="650" spans="1:50" ht="19.5" customHeight="1">
      <c r="A650" s="297"/>
      <c r="B650" s="298"/>
      <c r="C650" s="298"/>
      <c r="D650" s="298"/>
      <c r="E650" s="298"/>
      <c r="F650" s="299"/>
      <c r="G650" s="676"/>
      <c r="H650" s="677"/>
      <c r="I650" s="487" t="s">
        <v>25</v>
      </c>
      <c r="J650" s="488"/>
      <c r="K650" s="488"/>
      <c r="L650" s="488"/>
      <c r="M650" s="488"/>
      <c r="N650" s="488"/>
      <c r="O650" s="489"/>
      <c r="P650" s="683" t="s">
        <v>393</v>
      </c>
      <c r="Q650" s="684"/>
      <c r="R650" s="684"/>
      <c r="S650" s="684"/>
      <c r="T650" s="684"/>
      <c r="U650" s="684"/>
      <c r="V650" s="685"/>
      <c r="W650" s="683" t="s">
        <v>397</v>
      </c>
      <c r="X650" s="684"/>
      <c r="Y650" s="684"/>
      <c r="Z650" s="684"/>
      <c r="AA650" s="684"/>
      <c r="AB650" s="684"/>
      <c r="AC650" s="685"/>
      <c r="AD650" s="683" t="s">
        <v>397</v>
      </c>
      <c r="AE650" s="684"/>
      <c r="AF650" s="684"/>
      <c r="AG650" s="684"/>
      <c r="AH650" s="684"/>
      <c r="AI650" s="684"/>
      <c r="AJ650" s="685"/>
      <c r="AK650" s="683" t="s">
        <v>397</v>
      </c>
      <c r="AL650" s="684"/>
      <c r="AM650" s="684"/>
      <c r="AN650" s="684"/>
      <c r="AO650" s="684"/>
      <c r="AP650" s="684"/>
      <c r="AQ650" s="685"/>
      <c r="AR650" s="683"/>
      <c r="AS650" s="684"/>
      <c r="AT650" s="684"/>
      <c r="AU650" s="684"/>
      <c r="AV650" s="684"/>
      <c r="AW650" s="684"/>
      <c r="AX650" s="912"/>
    </row>
    <row r="651" spans="1:50" ht="19.5" customHeight="1">
      <c r="A651" s="297"/>
      <c r="B651" s="298"/>
      <c r="C651" s="298"/>
      <c r="D651" s="298"/>
      <c r="E651" s="298"/>
      <c r="F651" s="299"/>
      <c r="G651" s="676"/>
      <c r="H651" s="677"/>
      <c r="I651" s="487" t="s">
        <v>26</v>
      </c>
      <c r="J651" s="488"/>
      <c r="K651" s="488"/>
      <c r="L651" s="488"/>
      <c r="M651" s="488"/>
      <c r="N651" s="488"/>
      <c r="O651" s="489"/>
      <c r="P651" s="683" t="s">
        <v>398</v>
      </c>
      <c r="Q651" s="684"/>
      <c r="R651" s="684"/>
      <c r="S651" s="684"/>
      <c r="T651" s="684"/>
      <c r="U651" s="684"/>
      <c r="V651" s="685"/>
      <c r="W651" s="683" t="s">
        <v>397</v>
      </c>
      <c r="X651" s="684"/>
      <c r="Y651" s="684"/>
      <c r="Z651" s="684"/>
      <c r="AA651" s="684"/>
      <c r="AB651" s="684"/>
      <c r="AC651" s="685"/>
      <c r="AD651" s="683" t="s">
        <v>397</v>
      </c>
      <c r="AE651" s="684"/>
      <c r="AF651" s="684"/>
      <c r="AG651" s="684"/>
      <c r="AH651" s="684"/>
      <c r="AI651" s="684"/>
      <c r="AJ651" s="685"/>
      <c r="AK651" s="683" t="s">
        <v>394</v>
      </c>
      <c r="AL651" s="684"/>
      <c r="AM651" s="684"/>
      <c r="AN651" s="684"/>
      <c r="AO651" s="684"/>
      <c r="AP651" s="684"/>
      <c r="AQ651" s="685"/>
      <c r="AR651" s="595"/>
      <c r="AS651" s="596"/>
      <c r="AT651" s="596"/>
      <c r="AU651" s="596"/>
      <c r="AV651" s="596"/>
      <c r="AW651" s="596"/>
      <c r="AX651" s="597"/>
    </row>
    <row r="652" spans="1:50" ht="19.5" customHeight="1">
      <c r="A652" s="297"/>
      <c r="B652" s="298"/>
      <c r="C652" s="298"/>
      <c r="D652" s="298"/>
      <c r="E652" s="298"/>
      <c r="F652" s="299"/>
      <c r="G652" s="676"/>
      <c r="H652" s="677"/>
      <c r="I652" s="487" t="s">
        <v>27</v>
      </c>
      <c r="J652" s="488"/>
      <c r="K652" s="488"/>
      <c r="L652" s="488"/>
      <c r="M652" s="488"/>
      <c r="N652" s="488"/>
      <c r="O652" s="489"/>
      <c r="P652" s="683" t="s">
        <v>398</v>
      </c>
      <c r="Q652" s="684"/>
      <c r="R652" s="684"/>
      <c r="S652" s="684"/>
      <c r="T652" s="684"/>
      <c r="U652" s="684"/>
      <c r="V652" s="685"/>
      <c r="W652" s="683" t="s">
        <v>397</v>
      </c>
      <c r="X652" s="684"/>
      <c r="Y652" s="684"/>
      <c r="Z652" s="684"/>
      <c r="AA652" s="684"/>
      <c r="AB652" s="684"/>
      <c r="AC652" s="685"/>
      <c r="AD652" s="683" t="s">
        <v>397</v>
      </c>
      <c r="AE652" s="684"/>
      <c r="AF652" s="684"/>
      <c r="AG652" s="684"/>
      <c r="AH652" s="684"/>
      <c r="AI652" s="684"/>
      <c r="AJ652" s="685"/>
      <c r="AK652" s="683" t="s">
        <v>397</v>
      </c>
      <c r="AL652" s="684"/>
      <c r="AM652" s="684"/>
      <c r="AN652" s="684"/>
      <c r="AO652" s="684"/>
      <c r="AP652" s="684"/>
      <c r="AQ652" s="685"/>
      <c r="AR652" s="595"/>
      <c r="AS652" s="596"/>
      <c r="AT652" s="596"/>
      <c r="AU652" s="596"/>
      <c r="AV652" s="596"/>
      <c r="AW652" s="596"/>
      <c r="AX652" s="597"/>
    </row>
    <row r="653" spans="1:50" ht="19.5" customHeight="1">
      <c r="A653" s="297"/>
      <c r="B653" s="298"/>
      <c r="C653" s="298"/>
      <c r="D653" s="298"/>
      <c r="E653" s="298"/>
      <c r="F653" s="299"/>
      <c r="G653" s="678"/>
      <c r="H653" s="582"/>
      <c r="I653" s="638" t="s">
        <v>28</v>
      </c>
      <c r="J653" s="639"/>
      <c r="K653" s="639"/>
      <c r="L653" s="639"/>
      <c r="M653" s="639"/>
      <c r="N653" s="639"/>
      <c r="O653" s="640"/>
      <c r="P653" s="660">
        <v>45</v>
      </c>
      <c r="Q653" s="661"/>
      <c r="R653" s="661"/>
      <c r="S653" s="661"/>
      <c r="T653" s="661"/>
      <c r="U653" s="661"/>
      <c r="V653" s="662"/>
      <c r="W653" s="660">
        <v>45</v>
      </c>
      <c r="X653" s="661"/>
      <c r="Y653" s="661"/>
      <c r="Z653" s="661"/>
      <c r="AA653" s="661"/>
      <c r="AB653" s="661"/>
      <c r="AC653" s="662"/>
      <c r="AD653" s="660">
        <v>35</v>
      </c>
      <c r="AE653" s="661"/>
      <c r="AF653" s="661"/>
      <c r="AG653" s="661"/>
      <c r="AH653" s="661"/>
      <c r="AI653" s="661"/>
      <c r="AJ653" s="662"/>
      <c r="AK653" s="660">
        <v>13</v>
      </c>
      <c r="AL653" s="661"/>
      <c r="AM653" s="661"/>
      <c r="AN653" s="661"/>
      <c r="AO653" s="661"/>
      <c r="AP653" s="661"/>
      <c r="AQ653" s="662"/>
      <c r="AR653" s="660"/>
      <c r="AS653" s="661"/>
      <c r="AT653" s="661"/>
      <c r="AU653" s="661"/>
      <c r="AV653" s="661"/>
      <c r="AW653" s="661"/>
      <c r="AX653" s="663"/>
    </row>
    <row r="654" spans="1:50" ht="19.5" customHeight="1">
      <c r="A654" s="297"/>
      <c r="B654" s="298"/>
      <c r="C654" s="298"/>
      <c r="D654" s="298"/>
      <c r="E654" s="298"/>
      <c r="F654" s="299"/>
      <c r="G654" s="626" t="s">
        <v>29</v>
      </c>
      <c r="H654" s="627"/>
      <c r="I654" s="627"/>
      <c r="J654" s="627"/>
      <c r="K654" s="627"/>
      <c r="L654" s="627"/>
      <c r="M654" s="627"/>
      <c r="N654" s="627"/>
      <c r="O654" s="628"/>
      <c r="P654" s="310">
        <v>45</v>
      </c>
      <c r="Q654" s="309"/>
      <c r="R654" s="309"/>
      <c r="S654" s="309"/>
      <c r="T654" s="309"/>
      <c r="U654" s="309"/>
      <c r="V654" s="311"/>
      <c r="W654" s="310">
        <v>45</v>
      </c>
      <c r="X654" s="309"/>
      <c r="Y654" s="309"/>
      <c r="Z654" s="309"/>
      <c r="AA654" s="309"/>
      <c r="AB654" s="309"/>
      <c r="AC654" s="311"/>
      <c r="AD654" s="310">
        <v>23</v>
      </c>
      <c r="AE654" s="309"/>
      <c r="AF654" s="309"/>
      <c r="AG654" s="309"/>
      <c r="AH654" s="309"/>
      <c r="AI654" s="309"/>
      <c r="AJ654" s="311"/>
      <c r="AK654" s="576"/>
      <c r="AL654" s="577"/>
      <c r="AM654" s="577"/>
      <c r="AN654" s="577"/>
      <c r="AO654" s="577"/>
      <c r="AP654" s="577"/>
      <c r="AQ654" s="650"/>
      <c r="AR654" s="576"/>
      <c r="AS654" s="577"/>
      <c r="AT654" s="577"/>
      <c r="AU654" s="577"/>
      <c r="AV654" s="577"/>
      <c r="AW654" s="577"/>
      <c r="AX654" s="578"/>
    </row>
    <row r="655" spans="1:50" ht="19.5" customHeight="1">
      <c r="A655" s="499"/>
      <c r="B655" s="500"/>
      <c r="C655" s="500"/>
      <c r="D655" s="500"/>
      <c r="E655" s="500"/>
      <c r="F655" s="501"/>
      <c r="G655" s="626" t="s">
        <v>30</v>
      </c>
      <c r="H655" s="627"/>
      <c r="I655" s="627"/>
      <c r="J655" s="627"/>
      <c r="K655" s="627"/>
      <c r="L655" s="627"/>
      <c r="M655" s="627"/>
      <c r="N655" s="627"/>
      <c r="O655" s="628"/>
      <c r="P655" s="672">
        <f>P654/P653</f>
        <v>1</v>
      </c>
      <c r="Q655" s="673"/>
      <c r="R655" s="673"/>
      <c r="S655" s="673"/>
      <c r="T655" s="673"/>
      <c r="U655" s="673"/>
      <c r="V655" s="674"/>
      <c r="W655" s="672">
        <f t="shared" ref="W655" si="2">W654/W653</f>
        <v>1</v>
      </c>
      <c r="X655" s="673"/>
      <c r="Y655" s="673"/>
      <c r="Z655" s="673"/>
      <c r="AA655" s="673"/>
      <c r="AB655" s="673"/>
      <c r="AC655" s="674"/>
      <c r="AD655" s="672">
        <f t="shared" ref="AD655" si="3">AD654/AD653</f>
        <v>0.65714285714285714</v>
      </c>
      <c r="AE655" s="673"/>
      <c r="AF655" s="673"/>
      <c r="AG655" s="673"/>
      <c r="AH655" s="673"/>
      <c r="AI655" s="673"/>
      <c r="AJ655" s="674"/>
      <c r="AK655" s="576"/>
      <c r="AL655" s="577"/>
      <c r="AM655" s="577"/>
      <c r="AN655" s="577"/>
      <c r="AO655" s="577"/>
      <c r="AP655" s="577"/>
      <c r="AQ655" s="650"/>
      <c r="AR655" s="576"/>
      <c r="AS655" s="577"/>
      <c r="AT655" s="577"/>
      <c r="AU655" s="577"/>
      <c r="AV655" s="577"/>
      <c r="AW655" s="577"/>
      <c r="AX655" s="578"/>
    </row>
    <row r="656" spans="1:50" ht="19.5" customHeight="1">
      <c r="A656" s="686" t="s">
        <v>46</v>
      </c>
      <c r="B656" s="687"/>
      <c r="C656" s="692" t="s">
        <v>47</v>
      </c>
      <c r="D656" s="658"/>
      <c r="E656" s="658"/>
      <c r="F656" s="658"/>
      <c r="G656" s="658"/>
      <c r="H656" s="658"/>
      <c r="I656" s="658"/>
      <c r="J656" s="658"/>
      <c r="K656" s="659"/>
      <c r="L656" s="657" t="s">
        <v>48</v>
      </c>
      <c r="M656" s="658"/>
      <c r="N656" s="658"/>
      <c r="O656" s="658"/>
      <c r="P656" s="658"/>
      <c r="Q656" s="659"/>
      <c r="R656" s="657" t="s">
        <v>103</v>
      </c>
      <c r="S656" s="658"/>
      <c r="T656" s="658"/>
      <c r="U656" s="658"/>
      <c r="V656" s="658"/>
      <c r="W656" s="659"/>
      <c r="X656" s="657" t="s">
        <v>49</v>
      </c>
      <c r="Y656" s="658"/>
      <c r="Z656" s="658"/>
      <c r="AA656" s="658"/>
      <c r="AB656" s="658"/>
      <c r="AC656" s="658"/>
      <c r="AD656" s="658"/>
      <c r="AE656" s="658"/>
      <c r="AF656" s="658"/>
      <c r="AG656" s="658"/>
      <c r="AH656" s="658"/>
      <c r="AI656" s="658"/>
      <c r="AJ656" s="658"/>
      <c r="AK656" s="658"/>
      <c r="AL656" s="658"/>
      <c r="AM656" s="658"/>
      <c r="AN656" s="658"/>
      <c r="AO656" s="658"/>
      <c r="AP656" s="658"/>
      <c r="AQ656" s="658"/>
      <c r="AR656" s="658"/>
      <c r="AS656" s="658"/>
      <c r="AT656" s="658"/>
      <c r="AU656" s="658"/>
      <c r="AV656" s="658"/>
      <c r="AW656" s="658"/>
      <c r="AX656" s="693"/>
    </row>
    <row r="657" spans="1:51" ht="19.5" customHeight="1">
      <c r="A657" s="688"/>
      <c r="B657" s="689"/>
      <c r="C657" s="877" t="s">
        <v>147</v>
      </c>
      <c r="D657" s="515"/>
      <c r="E657" s="515"/>
      <c r="F657" s="515"/>
      <c r="G657" s="515"/>
      <c r="H657" s="515"/>
      <c r="I657" s="515"/>
      <c r="J657" s="515"/>
      <c r="K657" s="516"/>
      <c r="L657" s="514">
        <v>13</v>
      </c>
      <c r="M657" s="515"/>
      <c r="N657" s="515"/>
      <c r="O657" s="515"/>
      <c r="P657" s="515"/>
      <c r="Q657" s="516"/>
      <c r="R657" s="514"/>
      <c r="S657" s="515"/>
      <c r="T657" s="515"/>
      <c r="U657" s="515"/>
      <c r="V657" s="515"/>
      <c r="W657" s="516"/>
      <c r="X657" s="697"/>
      <c r="Y657" s="698"/>
      <c r="Z657" s="698"/>
      <c r="AA657" s="698"/>
      <c r="AB657" s="698"/>
      <c r="AC657" s="698"/>
      <c r="AD657" s="698"/>
      <c r="AE657" s="698"/>
      <c r="AF657" s="698"/>
      <c r="AG657" s="698"/>
      <c r="AH657" s="698"/>
      <c r="AI657" s="698"/>
      <c r="AJ657" s="698"/>
      <c r="AK657" s="698"/>
      <c r="AL657" s="698"/>
      <c r="AM657" s="698"/>
      <c r="AN657" s="698"/>
      <c r="AO657" s="698"/>
      <c r="AP657" s="698"/>
      <c r="AQ657" s="698"/>
      <c r="AR657" s="698"/>
      <c r="AS657" s="698"/>
      <c r="AT657" s="698"/>
      <c r="AU657" s="698"/>
      <c r="AV657" s="698"/>
      <c r="AW657" s="698"/>
      <c r="AX657" s="699"/>
    </row>
    <row r="658" spans="1:51" ht="19.5" customHeight="1">
      <c r="A658" s="688"/>
      <c r="B658" s="689"/>
      <c r="C658" s="878"/>
      <c r="D658" s="522"/>
      <c r="E658" s="522"/>
      <c r="F658" s="522"/>
      <c r="G658" s="522"/>
      <c r="H658" s="522"/>
      <c r="I658" s="522"/>
      <c r="J658" s="522"/>
      <c r="K658" s="523"/>
      <c r="L658" s="521"/>
      <c r="M658" s="522"/>
      <c r="N658" s="522"/>
      <c r="O658" s="522"/>
      <c r="P658" s="522"/>
      <c r="Q658" s="523"/>
      <c r="R658" s="521"/>
      <c r="S658" s="522"/>
      <c r="T658" s="522"/>
      <c r="U658" s="522"/>
      <c r="V658" s="522"/>
      <c r="W658" s="523"/>
      <c r="X658" s="573"/>
      <c r="Y658" s="574"/>
      <c r="Z658" s="574"/>
      <c r="AA658" s="574"/>
      <c r="AB658" s="574"/>
      <c r="AC658" s="574"/>
      <c r="AD658" s="574"/>
      <c r="AE658" s="574"/>
      <c r="AF658" s="574"/>
      <c r="AG658" s="574"/>
      <c r="AH658" s="574"/>
      <c r="AI658" s="574"/>
      <c r="AJ658" s="574"/>
      <c r="AK658" s="574"/>
      <c r="AL658" s="574"/>
      <c r="AM658" s="574"/>
      <c r="AN658" s="574"/>
      <c r="AO658" s="574"/>
      <c r="AP658" s="574"/>
      <c r="AQ658" s="574"/>
      <c r="AR658" s="574"/>
      <c r="AS658" s="574"/>
      <c r="AT658" s="574"/>
      <c r="AU658" s="574"/>
      <c r="AV658" s="574"/>
      <c r="AW658" s="574"/>
      <c r="AX658" s="575"/>
    </row>
    <row r="659" spans="1:51" ht="19.5" customHeight="1">
      <c r="A659" s="688"/>
      <c r="B659" s="689"/>
      <c r="C659" s="140"/>
      <c r="D659" s="138"/>
      <c r="E659" s="138"/>
      <c r="F659" s="138"/>
      <c r="G659" s="138"/>
      <c r="H659" s="138"/>
      <c r="I659" s="138"/>
      <c r="J659" s="138"/>
      <c r="K659" s="139"/>
      <c r="L659" s="137"/>
      <c r="M659" s="138"/>
      <c r="N659" s="138"/>
      <c r="O659" s="138"/>
      <c r="P659" s="138"/>
      <c r="Q659" s="139"/>
      <c r="R659" s="137"/>
      <c r="S659" s="138"/>
      <c r="T659" s="138"/>
      <c r="U659" s="138"/>
      <c r="V659" s="138"/>
      <c r="W659" s="139"/>
      <c r="X659" s="149"/>
      <c r="Y659" s="150"/>
      <c r="Z659" s="150"/>
      <c r="AA659" s="150"/>
      <c r="AB659" s="150"/>
      <c r="AC659" s="150"/>
      <c r="AD659" s="150"/>
      <c r="AE659" s="150"/>
      <c r="AF659" s="150"/>
      <c r="AG659" s="150"/>
      <c r="AH659" s="150"/>
      <c r="AI659" s="150"/>
      <c r="AJ659" s="150"/>
      <c r="AK659" s="150"/>
      <c r="AL659" s="150"/>
      <c r="AM659" s="150"/>
      <c r="AN659" s="150"/>
      <c r="AO659" s="150"/>
      <c r="AP659" s="150"/>
      <c r="AQ659" s="150"/>
      <c r="AR659" s="150"/>
      <c r="AS659" s="150"/>
      <c r="AT659" s="150"/>
      <c r="AU659" s="150"/>
      <c r="AV659" s="150"/>
      <c r="AW659" s="150"/>
      <c r="AX659" s="151"/>
    </row>
    <row r="660" spans="1:51" ht="19.5" customHeight="1">
      <c r="A660" s="688"/>
      <c r="B660" s="689"/>
      <c r="C660" s="878"/>
      <c r="D660" s="522"/>
      <c r="E660" s="522"/>
      <c r="F660" s="522"/>
      <c r="G660" s="522"/>
      <c r="H660" s="522"/>
      <c r="I660" s="522"/>
      <c r="J660" s="522"/>
      <c r="K660" s="523"/>
      <c r="L660" s="521"/>
      <c r="M660" s="522"/>
      <c r="N660" s="522"/>
      <c r="O660" s="522"/>
      <c r="P660" s="522"/>
      <c r="Q660" s="523"/>
      <c r="R660" s="521"/>
      <c r="S660" s="522"/>
      <c r="T660" s="522"/>
      <c r="U660" s="522"/>
      <c r="V660" s="522"/>
      <c r="W660" s="523"/>
      <c r="X660" s="573"/>
      <c r="Y660" s="574"/>
      <c r="Z660" s="574"/>
      <c r="AA660" s="574"/>
      <c r="AB660" s="574"/>
      <c r="AC660" s="574"/>
      <c r="AD660" s="574"/>
      <c r="AE660" s="574"/>
      <c r="AF660" s="574"/>
      <c r="AG660" s="574"/>
      <c r="AH660" s="574"/>
      <c r="AI660" s="574"/>
      <c r="AJ660" s="574"/>
      <c r="AK660" s="574"/>
      <c r="AL660" s="574"/>
      <c r="AM660" s="574"/>
      <c r="AN660" s="574"/>
      <c r="AO660" s="574"/>
      <c r="AP660" s="574"/>
      <c r="AQ660" s="574"/>
      <c r="AR660" s="574"/>
      <c r="AS660" s="574"/>
      <c r="AT660" s="574"/>
      <c r="AU660" s="574"/>
      <c r="AV660" s="574"/>
      <c r="AW660" s="574"/>
      <c r="AX660" s="575"/>
    </row>
    <row r="661" spans="1:51" ht="19.5" customHeight="1">
      <c r="A661" s="688"/>
      <c r="B661" s="689"/>
      <c r="C661" s="671"/>
      <c r="D661" s="571"/>
      <c r="E661" s="571"/>
      <c r="F661" s="571"/>
      <c r="G661" s="571"/>
      <c r="H661" s="571"/>
      <c r="I661" s="571"/>
      <c r="J661" s="571"/>
      <c r="K661" s="572"/>
      <c r="L661" s="570"/>
      <c r="M661" s="571"/>
      <c r="N661" s="571"/>
      <c r="O661" s="571"/>
      <c r="P661" s="571"/>
      <c r="Q661" s="572"/>
      <c r="R661" s="570"/>
      <c r="S661" s="571"/>
      <c r="T661" s="571"/>
      <c r="U661" s="571"/>
      <c r="V661" s="571"/>
      <c r="W661" s="572"/>
      <c r="X661" s="573"/>
      <c r="Y661" s="574"/>
      <c r="Z661" s="574"/>
      <c r="AA661" s="574"/>
      <c r="AB661" s="574"/>
      <c r="AC661" s="574"/>
      <c r="AD661" s="574"/>
      <c r="AE661" s="574"/>
      <c r="AF661" s="574"/>
      <c r="AG661" s="574"/>
      <c r="AH661" s="574"/>
      <c r="AI661" s="574"/>
      <c r="AJ661" s="574"/>
      <c r="AK661" s="574"/>
      <c r="AL661" s="574"/>
      <c r="AM661" s="574"/>
      <c r="AN661" s="574"/>
      <c r="AO661" s="574"/>
      <c r="AP661" s="574"/>
      <c r="AQ661" s="574"/>
      <c r="AR661" s="574"/>
      <c r="AS661" s="574"/>
      <c r="AT661" s="574"/>
      <c r="AU661" s="574"/>
      <c r="AV661" s="574"/>
      <c r="AW661" s="574"/>
      <c r="AX661" s="575"/>
    </row>
    <row r="662" spans="1:51" ht="19.5" customHeight="1" thickBot="1">
      <c r="A662" s="690"/>
      <c r="B662" s="691"/>
      <c r="C662" s="651" t="s">
        <v>28</v>
      </c>
      <c r="D662" s="652"/>
      <c r="E662" s="652"/>
      <c r="F662" s="652"/>
      <c r="G662" s="652"/>
      <c r="H662" s="652"/>
      <c r="I662" s="652"/>
      <c r="J662" s="652"/>
      <c r="K662" s="653"/>
      <c r="L662" s="654">
        <v>13</v>
      </c>
      <c r="M662" s="655"/>
      <c r="N662" s="655"/>
      <c r="O662" s="655"/>
      <c r="P662" s="655"/>
      <c r="Q662" s="656"/>
      <c r="R662" s="654"/>
      <c r="S662" s="655"/>
      <c r="T662" s="655"/>
      <c r="U662" s="655"/>
      <c r="V662" s="655"/>
      <c r="W662" s="656"/>
      <c r="X662" s="703"/>
      <c r="Y662" s="704"/>
      <c r="Z662" s="704"/>
      <c r="AA662" s="704"/>
      <c r="AB662" s="704"/>
      <c r="AC662" s="704"/>
      <c r="AD662" s="704"/>
      <c r="AE662" s="704"/>
      <c r="AF662" s="704"/>
      <c r="AG662" s="704"/>
      <c r="AH662" s="704"/>
      <c r="AI662" s="704"/>
      <c r="AJ662" s="704"/>
      <c r="AK662" s="704"/>
      <c r="AL662" s="704"/>
      <c r="AM662" s="704"/>
      <c r="AN662" s="704"/>
      <c r="AO662" s="704"/>
      <c r="AP662" s="704"/>
      <c r="AQ662" s="704"/>
      <c r="AR662" s="704"/>
      <c r="AS662" s="704"/>
      <c r="AT662" s="704"/>
      <c r="AU662" s="704"/>
      <c r="AV662" s="704"/>
      <c r="AW662" s="704"/>
      <c r="AX662" s="705"/>
    </row>
    <row r="663" spans="1:51" customFormat="1" ht="19.5" customHeight="1" thickBot="1">
      <c r="AK663" s="75"/>
      <c r="AL663" s="75"/>
      <c r="AM663" s="75"/>
      <c r="AN663" s="75"/>
      <c r="AO663" s="75"/>
      <c r="AP663" s="75"/>
      <c r="AQ663" s="957" t="s">
        <v>93</v>
      </c>
      <c r="AR663" s="957"/>
      <c r="AS663" s="957"/>
      <c r="AT663" s="957"/>
      <c r="AU663" s="957"/>
      <c r="AV663" s="957"/>
      <c r="AW663" s="957"/>
      <c r="AX663" s="957"/>
      <c r="AY663" s="73"/>
    </row>
    <row r="664" spans="1:51" customFormat="1" ht="24.75" customHeight="1">
      <c r="A664" s="598" t="s">
        <v>94</v>
      </c>
      <c r="B664" s="599"/>
      <c r="C664" s="599"/>
      <c r="D664" s="599"/>
      <c r="E664" s="599"/>
      <c r="F664" s="599"/>
      <c r="G664" s="600" t="s">
        <v>239</v>
      </c>
      <c r="H664" s="996"/>
      <c r="I664" s="996"/>
      <c r="J664" s="996"/>
      <c r="K664" s="996"/>
      <c r="L664" s="996"/>
      <c r="M664" s="996"/>
      <c r="N664" s="996"/>
      <c r="O664" s="996"/>
      <c r="P664" s="996"/>
      <c r="Q664" s="996"/>
      <c r="R664" s="996"/>
      <c r="S664" s="996"/>
      <c r="T664" s="996"/>
      <c r="U664" s="996"/>
      <c r="V664" s="996"/>
      <c r="W664" s="996"/>
      <c r="X664" s="997"/>
      <c r="Y664" s="602" t="s">
        <v>4</v>
      </c>
      <c r="Z664" s="998"/>
      <c r="AA664" s="998"/>
      <c r="AB664" s="998"/>
      <c r="AC664" s="998"/>
      <c r="AD664" s="999"/>
      <c r="AE664" s="1000" t="s">
        <v>168</v>
      </c>
      <c r="AF664" s="406"/>
      <c r="AG664" s="406"/>
      <c r="AH664" s="406"/>
      <c r="AI664" s="406"/>
      <c r="AJ664" s="406"/>
      <c r="AK664" s="406"/>
      <c r="AL664" s="406"/>
      <c r="AM664" s="406"/>
      <c r="AN664" s="406"/>
      <c r="AO664" s="406"/>
      <c r="AP664" s="1001"/>
      <c r="AQ664" s="916" t="s">
        <v>5</v>
      </c>
      <c r="AR664" s="917"/>
      <c r="AS664" s="917"/>
      <c r="AT664" s="917"/>
      <c r="AU664" s="917"/>
      <c r="AV664" s="917"/>
      <c r="AW664" s="917"/>
      <c r="AX664" s="918"/>
      <c r="AY664" s="74"/>
    </row>
    <row r="665" spans="1:51" customFormat="1" ht="30" customHeight="1">
      <c r="A665" s="607" t="s">
        <v>6</v>
      </c>
      <c r="B665" s="608"/>
      <c r="C665" s="608"/>
      <c r="D665" s="608"/>
      <c r="E665" s="608"/>
      <c r="F665" s="609"/>
      <c r="G665" s="610"/>
      <c r="H665" s="611"/>
      <c r="I665" s="611"/>
      <c r="J665" s="611"/>
      <c r="K665" s="611"/>
      <c r="L665" s="611"/>
      <c r="M665" s="611"/>
      <c r="N665" s="611"/>
      <c r="O665" s="611"/>
      <c r="P665" s="611"/>
      <c r="Q665" s="611"/>
      <c r="R665" s="611"/>
      <c r="S665" s="611"/>
      <c r="T665" s="611"/>
      <c r="U665" s="611"/>
      <c r="V665" s="611"/>
      <c r="W665" s="611"/>
      <c r="X665" s="948"/>
      <c r="Y665" s="613" t="s">
        <v>7</v>
      </c>
      <c r="Z665" s="949"/>
      <c r="AA665" s="949"/>
      <c r="AB665" s="949"/>
      <c r="AC665" s="949"/>
      <c r="AD665" s="950"/>
      <c r="AE665" s="1290" t="s">
        <v>169</v>
      </c>
      <c r="AF665" s="614"/>
      <c r="AG665" s="614"/>
      <c r="AH665" s="614"/>
      <c r="AI665" s="614"/>
      <c r="AJ665" s="614"/>
      <c r="AK665" s="614"/>
      <c r="AL665" s="614"/>
      <c r="AM665" s="614"/>
      <c r="AN665" s="614"/>
      <c r="AO665" s="614"/>
      <c r="AP665" s="615"/>
      <c r="AQ665" s="919" t="s">
        <v>447</v>
      </c>
      <c r="AR665" s="182"/>
      <c r="AS665" s="182"/>
      <c r="AT665" s="182"/>
      <c r="AU665" s="182"/>
      <c r="AV665" s="182"/>
      <c r="AW665" s="182"/>
      <c r="AX665" s="212"/>
      <c r="AY665" s="72"/>
    </row>
    <row r="666" spans="1:51" customFormat="1" ht="30" customHeight="1">
      <c r="A666" s="616" t="s">
        <v>8</v>
      </c>
      <c r="B666" s="617"/>
      <c r="C666" s="617"/>
      <c r="D666" s="617"/>
      <c r="E666" s="617"/>
      <c r="F666" s="617"/>
      <c r="G666" s="618" t="s">
        <v>170</v>
      </c>
      <c r="H666" s="738"/>
      <c r="I666" s="738"/>
      <c r="J666" s="738"/>
      <c r="K666" s="738"/>
      <c r="L666" s="738"/>
      <c r="M666" s="738"/>
      <c r="N666" s="738"/>
      <c r="O666" s="738"/>
      <c r="P666" s="738"/>
      <c r="Q666" s="738"/>
      <c r="R666" s="738"/>
      <c r="S666" s="738"/>
      <c r="T666" s="738"/>
      <c r="U666" s="738"/>
      <c r="V666" s="738"/>
      <c r="W666" s="738"/>
      <c r="X666" s="739"/>
      <c r="Y666" s="620" t="s">
        <v>171</v>
      </c>
      <c r="Z666" s="621"/>
      <c r="AA666" s="621"/>
      <c r="AB666" s="621"/>
      <c r="AC666" s="621"/>
      <c r="AD666" s="622"/>
      <c r="AE666" s="920" t="s">
        <v>172</v>
      </c>
      <c r="AF666" s="182"/>
      <c r="AG666" s="182"/>
      <c r="AH666" s="182"/>
      <c r="AI666" s="182"/>
      <c r="AJ666" s="182"/>
      <c r="AK666" s="182"/>
      <c r="AL666" s="182"/>
      <c r="AM666" s="182"/>
      <c r="AN666" s="182"/>
      <c r="AO666" s="182"/>
      <c r="AP666" s="182"/>
      <c r="AQ666" s="182"/>
      <c r="AR666" s="182"/>
      <c r="AS666" s="182"/>
      <c r="AT666" s="182"/>
      <c r="AU666" s="182"/>
      <c r="AV666" s="182"/>
      <c r="AW666" s="182"/>
      <c r="AX666" s="212"/>
      <c r="AY666" s="72"/>
    </row>
    <row r="667" spans="1:51" customFormat="1" ht="39.75" customHeight="1">
      <c r="A667" s="490" t="s">
        <v>10</v>
      </c>
      <c r="B667" s="491"/>
      <c r="C667" s="491"/>
      <c r="D667" s="491"/>
      <c r="E667" s="491"/>
      <c r="F667" s="491"/>
      <c r="G667" s="492" t="s">
        <v>581</v>
      </c>
      <c r="H667" s="493"/>
      <c r="I667" s="493"/>
      <c r="J667" s="493"/>
      <c r="K667" s="493"/>
      <c r="L667" s="493"/>
      <c r="M667" s="493"/>
      <c r="N667" s="493"/>
      <c r="O667" s="493"/>
      <c r="P667" s="493"/>
      <c r="Q667" s="493"/>
      <c r="R667" s="493"/>
      <c r="S667" s="493"/>
      <c r="T667" s="493"/>
      <c r="U667" s="493"/>
      <c r="V667" s="493"/>
      <c r="W667" s="493"/>
      <c r="X667" s="1302"/>
      <c r="Y667" s="1459" t="s">
        <v>11</v>
      </c>
      <c r="Z667" s="1460"/>
      <c r="AA667" s="1460"/>
      <c r="AB667" s="1460"/>
      <c r="AC667" s="1460"/>
      <c r="AD667" s="1461"/>
      <c r="AE667" s="52"/>
      <c r="AF667" s="49"/>
      <c r="AG667" s="49"/>
      <c r="AH667" s="49"/>
      <c r="AI667" s="49"/>
      <c r="AJ667" s="49"/>
      <c r="AK667" s="49"/>
      <c r="AL667" s="49"/>
      <c r="AM667" s="49"/>
      <c r="AN667" s="49"/>
      <c r="AO667" s="49"/>
      <c r="AP667" s="49"/>
      <c r="AQ667" s="49"/>
      <c r="AR667" s="49"/>
      <c r="AS667" s="49"/>
      <c r="AT667" s="49"/>
      <c r="AU667" s="49"/>
      <c r="AV667" s="49"/>
      <c r="AW667" s="49"/>
      <c r="AX667" s="53"/>
      <c r="AY667" s="72"/>
    </row>
    <row r="668" spans="1:51" ht="54" customHeight="1">
      <c r="A668" s="484" t="s">
        <v>570</v>
      </c>
      <c r="B668" s="485"/>
      <c r="C668" s="485"/>
      <c r="D668" s="485"/>
      <c r="E668" s="485"/>
      <c r="F668" s="486"/>
      <c r="G668" s="586" t="s">
        <v>626</v>
      </c>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7"/>
      <c r="AL668" s="587"/>
      <c r="AM668" s="587"/>
      <c r="AN668" s="587"/>
      <c r="AO668" s="587"/>
      <c r="AP668" s="587"/>
      <c r="AQ668" s="587"/>
      <c r="AR668" s="587"/>
      <c r="AS668" s="587"/>
      <c r="AT668" s="587"/>
      <c r="AU668" s="587"/>
      <c r="AV668" s="587"/>
      <c r="AW668" s="587"/>
      <c r="AX668" s="588"/>
    </row>
    <row r="669" spans="1:51" ht="54" customHeight="1">
      <c r="A669" s="484" t="s">
        <v>571</v>
      </c>
      <c r="B669" s="485"/>
      <c r="C669" s="485"/>
      <c r="D669" s="485"/>
      <c r="E669" s="485"/>
      <c r="F669" s="486"/>
      <c r="G669" s="586" t="s">
        <v>627</v>
      </c>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7"/>
      <c r="AL669" s="587"/>
      <c r="AM669" s="587"/>
      <c r="AN669" s="587"/>
      <c r="AO669" s="587"/>
      <c r="AP669" s="587"/>
      <c r="AQ669" s="587"/>
      <c r="AR669" s="587"/>
      <c r="AS669" s="587"/>
      <c r="AT669" s="587"/>
      <c r="AU669" s="587"/>
      <c r="AV669" s="587"/>
      <c r="AW669" s="587"/>
      <c r="AX669" s="588"/>
    </row>
    <row r="670" spans="1:51" customFormat="1" ht="23.25" customHeight="1">
      <c r="A670" s="484" t="s">
        <v>14</v>
      </c>
      <c r="B670" s="485"/>
      <c r="C670" s="485"/>
      <c r="D670" s="485"/>
      <c r="E670" s="485"/>
      <c r="F670" s="486"/>
      <c r="G670" s="1237" t="s">
        <v>216</v>
      </c>
      <c r="H670" s="367"/>
      <c r="I670" s="367"/>
      <c r="J670" s="367"/>
      <c r="K670" s="367"/>
      <c r="L670" s="367"/>
      <c r="M670" s="367"/>
      <c r="N670" s="367"/>
      <c r="O670" s="367"/>
      <c r="P670" s="367"/>
      <c r="Q670" s="367"/>
      <c r="R670" s="367"/>
      <c r="S670" s="367"/>
      <c r="T670" s="367"/>
      <c r="U670" s="367"/>
      <c r="V670" s="367"/>
      <c r="W670" s="367"/>
      <c r="X670" s="367"/>
      <c r="Y670" s="367"/>
      <c r="Z670" s="367"/>
      <c r="AA670" s="367"/>
      <c r="AB670" s="367"/>
      <c r="AC670" s="367"/>
      <c r="AD670" s="367"/>
      <c r="AE670" s="367"/>
      <c r="AF670" s="367"/>
      <c r="AG670" s="367"/>
      <c r="AH670" s="367"/>
      <c r="AI670" s="367"/>
      <c r="AJ670" s="367"/>
      <c r="AK670" s="367"/>
      <c r="AL670" s="367"/>
      <c r="AM670" s="367"/>
      <c r="AN670" s="367"/>
      <c r="AO670" s="367"/>
      <c r="AP670" s="367"/>
      <c r="AQ670" s="367"/>
      <c r="AR670" s="367"/>
      <c r="AS670" s="367"/>
      <c r="AT670" s="367"/>
      <c r="AU670" s="367"/>
      <c r="AV670" s="367"/>
      <c r="AW670" s="367"/>
      <c r="AX670" s="1318"/>
      <c r="AY670" s="72"/>
    </row>
    <row r="671" spans="1:51" customFormat="1" ht="19.5" customHeight="1">
      <c r="A671" s="496" t="s">
        <v>16</v>
      </c>
      <c r="B671" s="497"/>
      <c r="C671" s="497"/>
      <c r="D671" s="497"/>
      <c r="E671" s="497"/>
      <c r="F671" s="498"/>
      <c r="G671" s="635"/>
      <c r="H671" s="636"/>
      <c r="I671" s="636"/>
      <c r="J671" s="636"/>
      <c r="K671" s="636"/>
      <c r="L671" s="636"/>
      <c r="M671" s="636"/>
      <c r="N671" s="636"/>
      <c r="O671" s="636"/>
      <c r="P671" s="505" t="s">
        <v>99</v>
      </c>
      <c r="Q671" s="506"/>
      <c r="R671" s="506"/>
      <c r="S671" s="506"/>
      <c r="T671" s="506"/>
      <c r="U671" s="506"/>
      <c r="V671" s="507"/>
      <c r="W671" s="505" t="s">
        <v>100</v>
      </c>
      <c r="X671" s="506"/>
      <c r="Y671" s="506"/>
      <c r="Z671" s="506"/>
      <c r="AA671" s="506"/>
      <c r="AB671" s="506"/>
      <c r="AC671" s="507"/>
      <c r="AD671" s="505" t="s">
        <v>101</v>
      </c>
      <c r="AE671" s="506"/>
      <c r="AF671" s="506"/>
      <c r="AG671" s="506"/>
      <c r="AH671" s="506"/>
      <c r="AI671" s="506"/>
      <c r="AJ671" s="507"/>
      <c r="AK671" s="354" t="s">
        <v>102</v>
      </c>
      <c r="AL671" s="506"/>
      <c r="AM671" s="506"/>
      <c r="AN671" s="506"/>
      <c r="AO671" s="506"/>
      <c r="AP671" s="506"/>
      <c r="AQ671" s="507"/>
      <c r="AR671" s="360" t="s">
        <v>103</v>
      </c>
      <c r="AS671" s="182"/>
      <c r="AT671" s="182"/>
      <c r="AU671" s="182"/>
      <c r="AV671" s="182"/>
      <c r="AW671" s="182"/>
      <c r="AX671" s="212"/>
      <c r="AY671" s="72"/>
    </row>
    <row r="672" spans="1:51" customFormat="1" ht="19.5" customHeight="1">
      <c r="A672" s="297"/>
      <c r="B672" s="298"/>
      <c r="C672" s="298"/>
      <c r="D672" s="298"/>
      <c r="E672" s="298"/>
      <c r="F672" s="299"/>
      <c r="G672" s="530" t="s">
        <v>22</v>
      </c>
      <c r="H672" s="531"/>
      <c r="I672" s="536" t="s">
        <v>23</v>
      </c>
      <c r="J672" s="537"/>
      <c r="K672" s="537"/>
      <c r="L672" s="537"/>
      <c r="M672" s="537"/>
      <c r="N672" s="537"/>
      <c r="O672" s="538"/>
      <c r="P672" s="539">
        <v>76.373000000000005</v>
      </c>
      <c r="Q672" s="539"/>
      <c r="R672" s="539"/>
      <c r="S672" s="539"/>
      <c r="T672" s="539"/>
      <c r="U672" s="539"/>
      <c r="V672" s="539"/>
      <c r="W672" s="539">
        <v>80.753</v>
      </c>
      <c r="X672" s="539"/>
      <c r="Y672" s="539"/>
      <c r="Z672" s="539"/>
      <c r="AA672" s="539"/>
      <c r="AB672" s="539"/>
      <c r="AC672" s="539"/>
      <c r="AD672" s="539">
        <v>64.180000000000007</v>
      </c>
      <c r="AE672" s="539"/>
      <c r="AF672" s="539"/>
      <c r="AG672" s="539"/>
      <c r="AH672" s="539"/>
      <c r="AI672" s="539"/>
      <c r="AJ672" s="539"/>
      <c r="AK672" s="1291">
        <v>0.77100000000000002</v>
      </c>
      <c r="AL672" s="1291"/>
      <c r="AM672" s="1291"/>
      <c r="AN672" s="1291"/>
      <c r="AO672" s="1291"/>
      <c r="AP672" s="1291"/>
      <c r="AQ672" s="1291"/>
      <c r="AR672" s="592"/>
      <c r="AS672" s="593"/>
      <c r="AT672" s="593"/>
      <c r="AU672" s="593"/>
      <c r="AV672" s="593"/>
      <c r="AW672" s="593"/>
      <c r="AX672" s="594"/>
      <c r="AY672" s="72"/>
    </row>
    <row r="673" spans="1:59" customFormat="1" ht="19.5" customHeight="1">
      <c r="A673" s="297"/>
      <c r="B673" s="298"/>
      <c r="C673" s="298"/>
      <c r="D673" s="298"/>
      <c r="E673" s="298"/>
      <c r="F673" s="299"/>
      <c r="G673" s="532"/>
      <c r="H673" s="533"/>
      <c r="I673" s="487" t="s">
        <v>24</v>
      </c>
      <c r="J673" s="488"/>
      <c r="K673" s="488"/>
      <c r="L673" s="488"/>
      <c r="M673" s="488"/>
      <c r="N673" s="488"/>
      <c r="O673" s="489"/>
      <c r="P673" s="579" t="s">
        <v>181</v>
      </c>
      <c r="Q673" s="579"/>
      <c r="R673" s="579"/>
      <c r="S673" s="579"/>
      <c r="T673" s="579"/>
      <c r="U673" s="579"/>
      <c r="V673" s="579"/>
      <c r="W673" s="579" t="s">
        <v>181</v>
      </c>
      <c r="X673" s="579"/>
      <c r="Y673" s="579"/>
      <c r="Z673" s="579"/>
      <c r="AA673" s="579"/>
      <c r="AB673" s="579"/>
      <c r="AC673" s="579"/>
      <c r="AD673" s="579" t="s">
        <v>181</v>
      </c>
      <c r="AE673" s="579"/>
      <c r="AF673" s="579"/>
      <c r="AG673" s="579"/>
      <c r="AH673" s="579"/>
      <c r="AI673" s="579"/>
      <c r="AJ673" s="579"/>
      <c r="AK673" s="579" t="s">
        <v>397</v>
      </c>
      <c r="AL673" s="579"/>
      <c r="AM673" s="579"/>
      <c r="AN673" s="579"/>
      <c r="AO673" s="579"/>
      <c r="AP673" s="579"/>
      <c r="AQ673" s="579"/>
      <c r="AR673" s="595"/>
      <c r="AS673" s="596"/>
      <c r="AT673" s="596"/>
      <c r="AU673" s="596"/>
      <c r="AV673" s="596"/>
      <c r="AW673" s="596"/>
      <c r="AX673" s="597"/>
      <c r="AY673" s="72"/>
    </row>
    <row r="674" spans="1:59" customFormat="1" ht="19.5" customHeight="1">
      <c r="A674" s="297"/>
      <c r="B674" s="298"/>
      <c r="C674" s="298"/>
      <c r="D674" s="298"/>
      <c r="E674" s="298"/>
      <c r="F674" s="299"/>
      <c r="G674" s="532"/>
      <c r="H674" s="533"/>
      <c r="I674" s="487" t="s">
        <v>252</v>
      </c>
      <c r="J674" s="488"/>
      <c r="K674" s="488"/>
      <c r="L674" s="488"/>
      <c r="M674" s="488"/>
      <c r="N674" s="488"/>
      <c r="O674" s="489"/>
      <c r="P674" s="467" t="s">
        <v>399</v>
      </c>
      <c r="Q674" s="468"/>
      <c r="R674" s="468"/>
      <c r="S674" s="468"/>
      <c r="T674" s="468"/>
      <c r="U674" s="468"/>
      <c r="V674" s="469"/>
      <c r="W674" s="467" t="s">
        <v>402</v>
      </c>
      <c r="X674" s="468"/>
      <c r="Y674" s="468"/>
      <c r="Z674" s="468"/>
      <c r="AA674" s="468"/>
      <c r="AB674" s="468"/>
      <c r="AC674" s="469"/>
      <c r="AD674" s="467" t="s">
        <v>400</v>
      </c>
      <c r="AE674" s="468"/>
      <c r="AF674" s="468"/>
      <c r="AG674" s="468"/>
      <c r="AH674" s="468"/>
      <c r="AI674" s="468"/>
      <c r="AJ674" s="469"/>
      <c r="AK674" s="467" t="s">
        <v>397</v>
      </c>
      <c r="AL674" s="468"/>
      <c r="AM674" s="468"/>
      <c r="AN674" s="468"/>
      <c r="AO674" s="468"/>
      <c r="AP674" s="468"/>
      <c r="AQ674" s="469"/>
      <c r="AR674" s="683"/>
      <c r="AS674" s="684"/>
      <c r="AT674" s="684"/>
      <c r="AU674" s="684"/>
      <c r="AV674" s="684"/>
      <c r="AW674" s="684"/>
      <c r="AX674" s="912"/>
      <c r="AY674" s="72"/>
    </row>
    <row r="675" spans="1:59" customFormat="1" ht="19.5" customHeight="1">
      <c r="A675" s="297"/>
      <c r="B675" s="298"/>
      <c r="C675" s="298"/>
      <c r="D675" s="298"/>
      <c r="E675" s="298"/>
      <c r="F675" s="299"/>
      <c r="G675" s="532"/>
      <c r="H675" s="533"/>
      <c r="I675" s="487" t="s">
        <v>253</v>
      </c>
      <c r="J675" s="488"/>
      <c r="K675" s="488"/>
      <c r="L675" s="488"/>
      <c r="M675" s="488"/>
      <c r="N675" s="488"/>
      <c r="O675" s="489"/>
      <c r="P675" s="467" t="s">
        <v>400</v>
      </c>
      <c r="Q675" s="468"/>
      <c r="R675" s="468"/>
      <c r="S675" s="468"/>
      <c r="T675" s="468"/>
      <c r="U675" s="468"/>
      <c r="V675" s="469"/>
      <c r="W675" s="467" t="s">
        <v>401</v>
      </c>
      <c r="X675" s="468"/>
      <c r="Y675" s="468"/>
      <c r="Z675" s="468"/>
      <c r="AA675" s="468"/>
      <c r="AB675" s="468"/>
      <c r="AC675" s="469"/>
      <c r="AD675" s="467" t="s">
        <v>399</v>
      </c>
      <c r="AE675" s="468"/>
      <c r="AF675" s="468"/>
      <c r="AG675" s="468"/>
      <c r="AH675" s="468"/>
      <c r="AI675" s="468"/>
      <c r="AJ675" s="469"/>
      <c r="AK675" s="467" t="s">
        <v>397</v>
      </c>
      <c r="AL675" s="468"/>
      <c r="AM675" s="468"/>
      <c r="AN675" s="468"/>
      <c r="AO675" s="468"/>
      <c r="AP675" s="468"/>
      <c r="AQ675" s="469"/>
      <c r="AR675" s="595"/>
      <c r="AS675" s="596"/>
      <c r="AT675" s="596"/>
      <c r="AU675" s="596"/>
      <c r="AV675" s="596"/>
      <c r="AW675" s="596"/>
      <c r="AX675" s="597"/>
      <c r="AY675" s="72"/>
    </row>
    <row r="676" spans="1:59" customFormat="1" ht="19.5" customHeight="1">
      <c r="A676" s="297"/>
      <c r="B676" s="298"/>
      <c r="C676" s="298"/>
      <c r="D676" s="298"/>
      <c r="E676" s="298"/>
      <c r="F676" s="299"/>
      <c r="G676" s="532"/>
      <c r="H676" s="533"/>
      <c r="I676" s="487" t="s">
        <v>254</v>
      </c>
      <c r="J676" s="488"/>
      <c r="K676" s="488"/>
      <c r="L676" s="488"/>
      <c r="M676" s="488"/>
      <c r="N676" s="488"/>
      <c r="O676" s="489"/>
      <c r="P676" s="467" t="s">
        <v>401</v>
      </c>
      <c r="Q676" s="468"/>
      <c r="R676" s="468"/>
      <c r="S676" s="468"/>
      <c r="T676" s="468"/>
      <c r="U676" s="468"/>
      <c r="V676" s="469"/>
      <c r="W676" s="467" t="s">
        <v>400</v>
      </c>
      <c r="X676" s="468"/>
      <c r="Y676" s="468"/>
      <c r="Z676" s="468"/>
      <c r="AA676" s="468"/>
      <c r="AB676" s="468"/>
      <c r="AC676" s="469"/>
      <c r="AD676" s="467" t="s">
        <v>403</v>
      </c>
      <c r="AE676" s="468"/>
      <c r="AF676" s="468"/>
      <c r="AG676" s="468"/>
      <c r="AH676" s="468"/>
      <c r="AI676" s="468"/>
      <c r="AJ676" s="469"/>
      <c r="AK676" s="467" t="s">
        <v>397</v>
      </c>
      <c r="AL676" s="468"/>
      <c r="AM676" s="468"/>
      <c r="AN676" s="468"/>
      <c r="AO676" s="468"/>
      <c r="AP676" s="468"/>
      <c r="AQ676" s="469"/>
      <c r="AR676" s="595"/>
      <c r="AS676" s="596"/>
      <c r="AT676" s="596"/>
      <c r="AU676" s="596"/>
      <c r="AV676" s="596"/>
      <c r="AW676" s="596"/>
      <c r="AX676" s="597"/>
      <c r="AY676" s="72"/>
    </row>
    <row r="677" spans="1:59" customFormat="1" ht="19.5" customHeight="1">
      <c r="A677" s="297"/>
      <c r="B677" s="298"/>
      <c r="C677" s="298"/>
      <c r="D677" s="298"/>
      <c r="E677" s="298"/>
      <c r="F677" s="299"/>
      <c r="G677" s="534"/>
      <c r="H677" s="535"/>
      <c r="I677" s="580" t="s">
        <v>28</v>
      </c>
      <c r="J677" s="581"/>
      <c r="K677" s="581"/>
      <c r="L677" s="581"/>
      <c r="M677" s="581"/>
      <c r="N677" s="581"/>
      <c r="O677" s="582"/>
      <c r="P677" s="583">
        <f>SUM(P672:V676)</f>
        <v>76.373000000000005</v>
      </c>
      <c r="Q677" s="584"/>
      <c r="R677" s="584"/>
      <c r="S677" s="584"/>
      <c r="T677" s="584"/>
      <c r="U677" s="584"/>
      <c r="V677" s="585"/>
      <c r="W677" s="583">
        <f>SUM(W672:AC676)</f>
        <v>80.753</v>
      </c>
      <c r="X677" s="584"/>
      <c r="Y677" s="584"/>
      <c r="Z677" s="584"/>
      <c r="AA677" s="584"/>
      <c r="AB677" s="584"/>
      <c r="AC677" s="585"/>
      <c r="AD677" s="583">
        <f>SUM(AD672:AJ676)</f>
        <v>64.180000000000007</v>
      </c>
      <c r="AE677" s="584"/>
      <c r="AF677" s="584"/>
      <c r="AG677" s="584"/>
      <c r="AH677" s="584"/>
      <c r="AI677" s="584"/>
      <c r="AJ677" s="585"/>
      <c r="AK677" s="1287">
        <f>SUM(AK672:AQ676)</f>
        <v>0.77100000000000002</v>
      </c>
      <c r="AL677" s="1288"/>
      <c r="AM677" s="1288"/>
      <c r="AN677" s="1288"/>
      <c r="AO677" s="1288"/>
      <c r="AP677" s="1288"/>
      <c r="AQ677" s="1289"/>
      <c r="AR677" s="660"/>
      <c r="AS677" s="661"/>
      <c r="AT677" s="661"/>
      <c r="AU677" s="661"/>
      <c r="AV677" s="661"/>
      <c r="AW677" s="661"/>
      <c r="AX677" s="663"/>
      <c r="AY677" s="72"/>
    </row>
    <row r="678" spans="1:59" customFormat="1" ht="19.5" customHeight="1">
      <c r="A678" s="297"/>
      <c r="B678" s="298"/>
      <c r="C678" s="298"/>
      <c r="D678" s="298"/>
      <c r="E678" s="298"/>
      <c r="F678" s="299"/>
      <c r="G678" s="540" t="s">
        <v>29</v>
      </c>
      <c r="H678" s="541"/>
      <c r="I678" s="541"/>
      <c r="J678" s="541"/>
      <c r="K678" s="541"/>
      <c r="L678" s="541"/>
      <c r="M678" s="541"/>
      <c r="N678" s="541"/>
      <c r="O678" s="541"/>
      <c r="P678" s="542">
        <v>72.578000000000003</v>
      </c>
      <c r="Q678" s="542"/>
      <c r="R678" s="542"/>
      <c r="S678" s="542"/>
      <c r="T678" s="542"/>
      <c r="U678" s="542"/>
      <c r="V678" s="542"/>
      <c r="W678" s="542">
        <v>76.090999999999994</v>
      </c>
      <c r="X678" s="542"/>
      <c r="Y678" s="542"/>
      <c r="Z678" s="542"/>
      <c r="AA678" s="542"/>
      <c r="AB678" s="542"/>
      <c r="AC678" s="542"/>
      <c r="AD678" s="542">
        <v>59.658000000000001</v>
      </c>
      <c r="AE678" s="542"/>
      <c r="AF678" s="542"/>
      <c r="AG678" s="542"/>
      <c r="AH678" s="542"/>
      <c r="AI678" s="542"/>
      <c r="AJ678" s="542"/>
      <c r="AK678" s="543"/>
      <c r="AL678" s="543"/>
      <c r="AM678" s="543"/>
      <c r="AN678" s="543"/>
      <c r="AO678" s="543"/>
      <c r="AP678" s="543"/>
      <c r="AQ678" s="543"/>
      <c r="AR678" s="576"/>
      <c r="AS678" s="577"/>
      <c r="AT678" s="577"/>
      <c r="AU678" s="577"/>
      <c r="AV678" s="577"/>
      <c r="AW678" s="577"/>
      <c r="AX678" s="578"/>
      <c r="AY678" s="72"/>
      <c r="BG678" s="22"/>
    </row>
    <row r="679" spans="1:59" customFormat="1" ht="19.5" customHeight="1">
      <c r="A679" s="499"/>
      <c r="B679" s="500"/>
      <c r="C679" s="500"/>
      <c r="D679" s="500"/>
      <c r="E679" s="500"/>
      <c r="F679" s="501"/>
      <c r="G679" s="540" t="s">
        <v>30</v>
      </c>
      <c r="H679" s="541"/>
      <c r="I679" s="541"/>
      <c r="J679" s="541"/>
      <c r="K679" s="541"/>
      <c r="L679" s="541"/>
      <c r="M679" s="541"/>
      <c r="N679" s="541"/>
      <c r="O679" s="541"/>
      <c r="P679" s="544">
        <f>P678/P677</f>
        <v>0.95030966441019726</v>
      </c>
      <c r="Q679" s="544"/>
      <c r="R679" s="544"/>
      <c r="S679" s="544"/>
      <c r="T679" s="544"/>
      <c r="U679" s="544"/>
      <c r="V679" s="544"/>
      <c r="W679" s="544">
        <f>W678/W677</f>
        <v>0.94226839869726198</v>
      </c>
      <c r="X679" s="544"/>
      <c r="Y679" s="544"/>
      <c r="Z679" s="544"/>
      <c r="AA679" s="544"/>
      <c r="AB679" s="544"/>
      <c r="AC679" s="544"/>
      <c r="AD679" s="544">
        <f>AD678/AD677</f>
        <v>0.92954191336865055</v>
      </c>
      <c r="AE679" s="544"/>
      <c r="AF679" s="544"/>
      <c r="AG679" s="544"/>
      <c r="AH679" s="544"/>
      <c r="AI679" s="544"/>
      <c r="AJ679" s="544"/>
      <c r="AK679" s="543"/>
      <c r="AL679" s="543"/>
      <c r="AM679" s="543"/>
      <c r="AN679" s="543"/>
      <c r="AO679" s="543"/>
      <c r="AP679" s="543"/>
      <c r="AQ679" s="543"/>
      <c r="AR679" s="576"/>
      <c r="AS679" s="577"/>
      <c r="AT679" s="577"/>
      <c r="AU679" s="577"/>
      <c r="AV679" s="577"/>
      <c r="AW679" s="577"/>
      <c r="AX679" s="578"/>
      <c r="AY679" s="72"/>
    </row>
    <row r="680" spans="1:59" customFormat="1" ht="19.5" customHeight="1">
      <c r="A680" s="508" t="s">
        <v>46</v>
      </c>
      <c r="B680" s="509"/>
      <c r="C680" s="545" t="s">
        <v>47</v>
      </c>
      <c r="D680" s="546"/>
      <c r="E680" s="546"/>
      <c r="F680" s="546"/>
      <c r="G680" s="546"/>
      <c r="H680" s="546"/>
      <c r="I680" s="546"/>
      <c r="J680" s="546"/>
      <c r="K680" s="547"/>
      <c r="L680" s="548" t="s">
        <v>48</v>
      </c>
      <c r="M680" s="548"/>
      <c r="N680" s="548"/>
      <c r="O680" s="548"/>
      <c r="P680" s="548"/>
      <c r="Q680" s="548"/>
      <c r="R680" s="549" t="s">
        <v>103</v>
      </c>
      <c r="S680" s="549"/>
      <c r="T680" s="549"/>
      <c r="U680" s="549"/>
      <c r="V680" s="549"/>
      <c r="W680" s="549"/>
      <c r="X680" s="47"/>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c r="AV680" s="133"/>
      <c r="AW680" s="133"/>
      <c r="AX680" s="48"/>
      <c r="AY680" s="72"/>
    </row>
    <row r="681" spans="1:59" customFormat="1" ht="19.5" customHeight="1">
      <c r="A681" s="510"/>
      <c r="B681" s="511"/>
      <c r="C681" s="1303" t="s">
        <v>563</v>
      </c>
      <c r="D681" s="1304"/>
      <c r="E681" s="1304"/>
      <c r="F681" s="1304"/>
      <c r="G681" s="1304"/>
      <c r="H681" s="1304"/>
      <c r="I681" s="1304"/>
      <c r="J681" s="1304"/>
      <c r="K681" s="1305"/>
      <c r="L681" s="1306">
        <v>0.77</v>
      </c>
      <c r="M681" s="1307"/>
      <c r="N681" s="1307"/>
      <c r="O681" s="1307"/>
      <c r="P681" s="1307"/>
      <c r="Q681" s="1308"/>
      <c r="R681" s="623"/>
      <c r="S681" s="624"/>
      <c r="T681" s="624"/>
      <c r="U681" s="624"/>
      <c r="V681" s="624"/>
      <c r="W681" s="625"/>
      <c r="X681" s="152"/>
      <c r="Y681" s="153"/>
      <c r="Z681" s="153"/>
      <c r="AA681" s="153"/>
      <c r="AB681" s="153"/>
      <c r="AC681" s="153"/>
      <c r="AD681" s="153"/>
      <c r="AE681" s="153"/>
      <c r="AF681" s="153"/>
      <c r="AG681" s="153"/>
      <c r="AH681" s="153"/>
      <c r="AI681" s="153"/>
      <c r="AJ681" s="153"/>
      <c r="AK681" s="153"/>
      <c r="AL681" s="153"/>
      <c r="AM681" s="153"/>
      <c r="AN681" s="153"/>
      <c r="AO681" s="153"/>
      <c r="AP681" s="153"/>
      <c r="AQ681" s="153"/>
      <c r="AR681" s="153"/>
      <c r="AS681" s="153"/>
      <c r="AT681" s="153"/>
      <c r="AU681" s="153"/>
      <c r="AV681" s="153"/>
      <c r="AW681" s="153"/>
      <c r="AX681" s="154"/>
      <c r="AY681" s="72"/>
    </row>
    <row r="682" spans="1:59" customFormat="1" ht="19.5" customHeight="1">
      <c r="A682" s="510"/>
      <c r="B682" s="511"/>
      <c r="C682" s="1312"/>
      <c r="D682" s="1313"/>
      <c r="E682" s="1313"/>
      <c r="F682" s="1313"/>
      <c r="G682" s="1313"/>
      <c r="H682" s="1313"/>
      <c r="I682" s="1313"/>
      <c r="J682" s="1313"/>
      <c r="K682" s="1314"/>
      <c r="L682" s="719"/>
      <c r="M682" s="720"/>
      <c r="N682" s="720"/>
      <c r="O682" s="720"/>
      <c r="P682" s="720"/>
      <c r="Q682" s="721"/>
      <c r="R682" s="1315"/>
      <c r="S682" s="1316"/>
      <c r="T682" s="1316"/>
      <c r="U682" s="1316"/>
      <c r="V682" s="1316"/>
      <c r="W682" s="1317"/>
      <c r="X682" s="155"/>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156"/>
      <c r="AY682" s="72"/>
    </row>
    <row r="683" spans="1:59" customFormat="1" ht="19.5" customHeight="1">
      <c r="A683" s="510"/>
      <c r="B683" s="511"/>
      <c r="C683" s="562"/>
      <c r="D683" s="563"/>
      <c r="E683" s="563"/>
      <c r="F683" s="563"/>
      <c r="G683" s="563"/>
      <c r="H683" s="563"/>
      <c r="I683" s="563"/>
      <c r="J683" s="563"/>
      <c r="K683" s="564"/>
      <c r="L683" s="565"/>
      <c r="M683" s="565"/>
      <c r="N683" s="565"/>
      <c r="O683" s="565"/>
      <c r="P683" s="565"/>
      <c r="Q683" s="565"/>
      <c r="R683" s="565"/>
      <c r="S683" s="565"/>
      <c r="T683" s="565"/>
      <c r="U683" s="565"/>
      <c r="V683" s="565"/>
      <c r="W683" s="565"/>
      <c r="X683" s="155"/>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156"/>
      <c r="AY683" s="72"/>
    </row>
    <row r="684" spans="1:59" customFormat="1" ht="19.5" customHeight="1">
      <c r="A684" s="510"/>
      <c r="B684" s="511"/>
      <c r="C684" s="562"/>
      <c r="D684" s="563"/>
      <c r="E684" s="563"/>
      <c r="F684" s="563"/>
      <c r="G684" s="563"/>
      <c r="H684" s="563"/>
      <c r="I684" s="563"/>
      <c r="J684" s="563"/>
      <c r="K684" s="564"/>
      <c r="L684" s="565"/>
      <c r="M684" s="565"/>
      <c r="N684" s="565"/>
      <c r="O684" s="565"/>
      <c r="P684" s="565"/>
      <c r="Q684" s="565"/>
      <c r="R684" s="565"/>
      <c r="S684" s="565"/>
      <c r="T684" s="565"/>
      <c r="U684" s="565"/>
      <c r="V684" s="565"/>
      <c r="W684" s="565"/>
      <c r="X684" s="155"/>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156"/>
      <c r="AY684" s="72"/>
    </row>
    <row r="685" spans="1:59" customFormat="1" ht="19.5" customHeight="1">
      <c r="A685" s="510"/>
      <c r="B685" s="511"/>
      <c r="C685" s="566"/>
      <c r="D685" s="567"/>
      <c r="E685" s="567"/>
      <c r="F685" s="567"/>
      <c r="G685" s="567"/>
      <c r="H685" s="567"/>
      <c r="I685" s="567"/>
      <c r="J685" s="567"/>
      <c r="K685" s="568"/>
      <c r="L685" s="569"/>
      <c r="M685" s="569"/>
      <c r="N685" s="569"/>
      <c r="O685" s="569"/>
      <c r="P685" s="569"/>
      <c r="Q685" s="569"/>
      <c r="R685" s="569"/>
      <c r="S685" s="569"/>
      <c r="T685" s="569"/>
      <c r="U685" s="569"/>
      <c r="V685" s="569"/>
      <c r="W685" s="569"/>
      <c r="X685" s="155"/>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156"/>
      <c r="AY685" s="72"/>
    </row>
    <row r="686" spans="1:59" customFormat="1" ht="19.5" customHeight="1" thickBot="1">
      <c r="A686" s="512"/>
      <c r="B686" s="513"/>
      <c r="C686" s="553" t="s">
        <v>28</v>
      </c>
      <c r="D686" s="554"/>
      <c r="E686" s="554"/>
      <c r="F686" s="554"/>
      <c r="G686" s="554"/>
      <c r="H686" s="554"/>
      <c r="I686" s="554"/>
      <c r="J686" s="554"/>
      <c r="K686" s="555"/>
      <c r="L686" s="1309">
        <f>SUM(L681:Q685)</f>
        <v>0.77</v>
      </c>
      <c r="M686" s="1310"/>
      <c r="N686" s="1310"/>
      <c r="O686" s="1310"/>
      <c r="P686" s="1310"/>
      <c r="Q686" s="1311"/>
      <c r="R686" s="559"/>
      <c r="S686" s="560"/>
      <c r="T686" s="560"/>
      <c r="U686" s="560"/>
      <c r="V686" s="560"/>
      <c r="W686" s="561"/>
      <c r="X686" s="165"/>
      <c r="Y686" s="166"/>
      <c r="Z686" s="166"/>
      <c r="AA686" s="166"/>
      <c r="AB686" s="166"/>
      <c r="AC686" s="166"/>
      <c r="AD686" s="166"/>
      <c r="AE686" s="166"/>
      <c r="AF686" s="166"/>
      <c r="AG686" s="166"/>
      <c r="AH686" s="166"/>
      <c r="AI686" s="166"/>
      <c r="AJ686" s="166"/>
      <c r="AK686" s="166"/>
      <c r="AL686" s="166"/>
      <c r="AM686" s="166"/>
      <c r="AN686" s="166"/>
      <c r="AO686" s="166"/>
      <c r="AP686" s="166"/>
      <c r="AQ686" s="166"/>
      <c r="AR686" s="166"/>
      <c r="AS686" s="166"/>
      <c r="AT686" s="166"/>
      <c r="AU686" s="166"/>
      <c r="AV686" s="166"/>
      <c r="AW686" s="166"/>
      <c r="AX686" s="167"/>
      <c r="AY686" s="72"/>
    </row>
    <row r="687" spans="1:59" customFormat="1" ht="19.5" customHeight="1" thickBot="1">
      <c r="AK687" s="75"/>
      <c r="AL687" s="75"/>
      <c r="AM687" s="75"/>
      <c r="AN687" s="75"/>
      <c r="AO687" s="75"/>
      <c r="AP687" s="75"/>
      <c r="AQ687" s="957" t="s">
        <v>93</v>
      </c>
      <c r="AR687" s="957"/>
      <c r="AS687" s="957"/>
      <c r="AT687" s="957"/>
      <c r="AU687" s="957"/>
      <c r="AV687" s="957"/>
      <c r="AW687" s="957"/>
      <c r="AX687" s="957"/>
      <c r="AY687" s="73"/>
    </row>
    <row r="688" spans="1:59" customFormat="1" ht="24.75" customHeight="1">
      <c r="A688" s="598" t="s">
        <v>94</v>
      </c>
      <c r="B688" s="599"/>
      <c r="C688" s="599"/>
      <c r="D688" s="599"/>
      <c r="E688" s="599"/>
      <c r="F688" s="599"/>
      <c r="G688" s="600" t="s">
        <v>206</v>
      </c>
      <c r="H688" s="601"/>
      <c r="I688" s="601"/>
      <c r="J688" s="601"/>
      <c r="K688" s="601"/>
      <c r="L688" s="601"/>
      <c r="M688" s="601"/>
      <c r="N688" s="601"/>
      <c r="O688" s="601"/>
      <c r="P688" s="601"/>
      <c r="Q688" s="601"/>
      <c r="R688" s="601"/>
      <c r="S688" s="601"/>
      <c r="T688" s="601"/>
      <c r="U688" s="601"/>
      <c r="V688" s="601"/>
      <c r="W688" s="601"/>
      <c r="X688" s="601"/>
      <c r="Y688" s="602" t="s">
        <v>207</v>
      </c>
      <c r="Z688" s="603"/>
      <c r="AA688" s="603"/>
      <c r="AB688" s="603"/>
      <c r="AC688" s="603"/>
      <c r="AD688" s="604"/>
      <c r="AE688" s="406" t="s">
        <v>168</v>
      </c>
      <c r="AF688" s="605"/>
      <c r="AG688" s="605"/>
      <c r="AH688" s="605"/>
      <c r="AI688" s="605"/>
      <c r="AJ688" s="605"/>
      <c r="AK688" s="605"/>
      <c r="AL688" s="605"/>
      <c r="AM688" s="605"/>
      <c r="AN688" s="605"/>
      <c r="AO688" s="605"/>
      <c r="AP688" s="606"/>
      <c r="AQ688" s="916" t="s">
        <v>5</v>
      </c>
      <c r="AR688" s="917"/>
      <c r="AS688" s="917"/>
      <c r="AT688" s="917"/>
      <c r="AU688" s="917"/>
      <c r="AV688" s="917"/>
      <c r="AW688" s="917"/>
      <c r="AX688" s="918"/>
      <c r="AY688" s="74"/>
    </row>
    <row r="689" spans="1:51" customFormat="1" ht="30" customHeight="1">
      <c r="A689" s="607" t="s">
        <v>6</v>
      </c>
      <c r="B689" s="608"/>
      <c r="C689" s="608"/>
      <c r="D689" s="608"/>
      <c r="E689" s="608"/>
      <c r="F689" s="609"/>
      <c r="G689" s="610"/>
      <c r="H689" s="611"/>
      <c r="I689" s="611"/>
      <c r="J689" s="611"/>
      <c r="K689" s="611"/>
      <c r="L689" s="611"/>
      <c r="M689" s="611"/>
      <c r="N689" s="611"/>
      <c r="O689" s="611"/>
      <c r="P689" s="611"/>
      <c r="Q689" s="611"/>
      <c r="R689" s="611"/>
      <c r="S689" s="611"/>
      <c r="T689" s="611"/>
      <c r="U689" s="611"/>
      <c r="V689" s="612"/>
      <c r="W689" s="612"/>
      <c r="X689" s="612"/>
      <c r="Y689" s="613" t="s">
        <v>7</v>
      </c>
      <c r="Z689" s="614"/>
      <c r="AA689" s="614"/>
      <c r="AB689" s="614"/>
      <c r="AC689" s="614"/>
      <c r="AD689" s="615"/>
      <c r="AE689" s="614" t="s">
        <v>169</v>
      </c>
      <c r="AF689" s="614"/>
      <c r="AG689" s="614"/>
      <c r="AH689" s="614"/>
      <c r="AI689" s="614"/>
      <c r="AJ689" s="614"/>
      <c r="AK689" s="614"/>
      <c r="AL689" s="614"/>
      <c r="AM689" s="614"/>
      <c r="AN689" s="614"/>
      <c r="AO689" s="614"/>
      <c r="AP689" s="615"/>
      <c r="AQ689" s="919" t="s">
        <v>447</v>
      </c>
      <c r="AR689" s="182"/>
      <c r="AS689" s="182"/>
      <c r="AT689" s="182"/>
      <c r="AU689" s="182"/>
      <c r="AV689" s="182"/>
      <c r="AW689" s="182"/>
      <c r="AX689" s="212"/>
      <c r="AY689" s="72"/>
    </row>
    <row r="690" spans="1:51" customFormat="1" ht="30" customHeight="1">
      <c r="A690" s="616" t="s">
        <v>8</v>
      </c>
      <c r="B690" s="617"/>
      <c r="C690" s="617"/>
      <c r="D690" s="617"/>
      <c r="E690" s="617"/>
      <c r="F690" s="617"/>
      <c r="G690" s="618" t="s">
        <v>170</v>
      </c>
      <c r="H690" s="619"/>
      <c r="I690" s="619"/>
      <c r="J690" s="619"/>
      <c r="K690" s="619"/>
      <c r="L690" s="619"/>
      <c r="M690" s="619"/>
      <c r="N690" s="619"/>
      <c r="O690" s="619"/>
      <c r="P690" s="619"/>
      <c r="Q690" s="619"/>
      <c r="R690" s="619"/>
      <c r="S690" s="619"/>
      <c r="T690" s="619"/>
      <c r="U690" s="619"/>
      <c r="V690" s="619"/>
      <c r="W690" s="619"/>
      <c r="X690" s="619"/>
      <c r="Y690" s="620" t="s">
        <v>171</v>
      </c>
      <c r="Z690" s="621"/>
      <c r="AA690" s="621"/>
      <c r="AB690" s="621"/>
      <c r="AC690" s="621"/>
      <c r="AD690" s="622"/>
      <c r="AE690" s="920" t="s">
        <v>172</v>
      </c>
      <c r="AF690" s="182"/>
      <c r="AG690" s="182"/>
      <c r="AH690" s="182"/>
      <c r="AI690" s="182"/>
      <c r="AJ690" s="182"/>
      <c r="AK690" s="182"/>
      <c r="AL690" s="182"/>
      <c r="AM690" s="182"/>
      <c r="AN690" s="182"/>
      <c r="AO690" s="182"/>
      <c r="AP690" s="182"/>
      <c r="AQ690" s="182"/>
      <c r="AR690" s="182"/>
      <c r="AS690" s="182"/>
      <c r="AT690" s="182"/>
      <c r="AU690" s="182"/>
      <c r="AV690" s="182"/>
      <c r="AW690" s="182"/>
      <c r="AX690" s="212"/>
      <c r="AY690" s="72"/>
    </row>
    <row r="691" spans="1:51" customFormat="1" ht="39.75" customHeight="1">
      <c r="A691" s="490" t="s">
        <v>10</v>
      </c>
      <c r="B691" s="491"/>
      <c r="C691" s="491"/>
      <c r="D691" s="491"/>
      <c r="E691" s="491"/>
      <c r="F691" s="491"/>
      <c r="G691" s="492" t="s">
        <v>578</v>
      </c>
      <c r="H691" s="493"/>
      <c r="I691" s="493"/>
      <c r="J691" s="493"/>
      <c r="K691" s="493"/>
      <c r="L691" s="493"/>
      <c r="M691" s="493"/>
      <c r="N691" s="493"/>
      <c r="O691" s="493"/>
      <c r="P691" s="493"/>
      <c r="Q691" s="493"/>
      <c r="R691" s="493"/>
      <c r="S691" s="493"/>
      <c r="T691" s="493"/>
      <c r="U691" s="493"/>
      <c r="V691" s="494"/>
      <c r="W691" s="494"/>
      <c r="X691" s="494"/>
      <c r="Y691" s="495" t="s">
        <v>208</v>
      </c>
      <c r="Z691" s="219"/>
      <c r="AA691" s="219"/>
      <c r="AB691" s="219"/>
      <c r="AC691" s="219"/>
      <c r="AD691" s="220"/>
      <c r="AE691" s="49"/>
      <c r="AF691" s="50"/>
      <c r="AG691" s="50"/>
      <c r="AH691" s="50"/>
      <c r="AI691" s="50"/>
      <c r="AJ691" s="50"/>
      <c r="AK691" s="50"/>
      <c r="AL691" s="50"/>
      <c r="AM691" s="50"/>
      <c r="AN691" s="50"/>
      <c r="AO691" s="50"/>
      <c r="AP691" s="50"/>
      <c r="AQ691" s="50"/>
      <c r="AR691" s="50"/>
      <c r="AS691" s="50"/>
      <c r="AT691" s="50"/>
      <c r="AU691" s="50"/>
      <c r="AV691" s="50"/>
      <c r="AW691" s="50"/>
      <c r="AX691" s="51"/>
      <c r="AY691" s="72"/>
    </row>
    <row r="692" spans="1:51" ht="54" customHeight="1">
      <c r="A692" s="484" t="s">
        <v>570</v>
      </c>
      <c r="B692" s="485"/>
      <c r="C692" s="485"/>
      <c r="D692" s="485"/>
      <c r="E692" s="485"/>
      <c r="F692" s="486"/>
      <c r="G692" s="586" t="s">
        <v>628</v>
      </c>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7"/>
      <c r="AL692" s="587"/>
      <c r="AM692" s="587"/>
      <c r="AN692" s="587"/>
      <c r="AO692" s="587"/>
      <c r="AP692" s="587"/>
      <c r="AQ692" s="587"/>
      <c r="AR692" s="587"/>
      <c r="AS692" s="587"/>
      <c r="AT692" s="587"/>
      <c r="AU692" s="587"/>
      <c r="AV692" s="587"/>
      <c r="AW692" s="587"/>
      <c r="AX692" s="588"/>
    </row>
    <row r="693" spans="1:51" ht="54" customHeight="1">
      <c r="A693" s="484" t="s">
        <v>571</v>
      </c>
      <c r="B693" s="485"/>
      <c r="C693" s="485"/>
      <c r="D693" s="485"/>
      <c r="E693" s="485"/>
      <c r="F693" s="486"/>
      <c r="G693" s="586" t="s">
        <v>629</v>
      </c>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7"/>
      <c r="AL693" s="587"/>
      <c r="AM693" s="587"/>
      <c r="AN693" s="587"/>
      <c r="AO693" s="587"/>
      <c r="AP693" s="587"/>
      <c r="AQ693" s="587"/>
      <c r="AR693" s="587"/>
      <c r="AS693" s="587"/>
      <c r="AT693" s="587"/>
      <c r="AU693" s="587"/>
      <c r="AV693" s="587"/>
      <c r="AW693" s="587"/>
      <c r="AX693" s="588"/>
    </row>
    <row r="694" spans="1:51" customFormat="1" ht="23.25" customHeight="1">
      <c r="A694" s="484" t="s">
        <v>14</v>
      </c>
      <c r="B694" s="485"/>
      <c r="C694" s="485"/>
      <c r="D694" s="485"/>
      <c r="E694" s="485"/>
      <c r="F694" s="486"/>
      <c r="G694" s="1237" t="s">
        <v>209</v>
      </c>
      <c r="H694" s="367"/>
      <c r="I694" s="367"/>
      <c r="J694" s="367"/>
      <c r="K694" s="367"/>
      <c r="L694" s="367"/>
      <c r="M694" s="367"/>
      <c r="N694" s="367"/>
      <c r="O694" s="367"/>
      <c r="P694" s="367"/>
      <c r="Q694" s="367"/>
      <c r="R694" s="367"/>
      <c r="S694" s="367"/>
      <c r="T694" s="367"/>
      <c r="U694" s="367"/>
      <c r="V694" s="367"/>
      <c r="W694" s="367"/>
      <c r="X694" s="367"/>
      <c r="Y694" s="367"/>
      <c r="Z694" s="367"/>
      <c r="AA694" s="367"/>
      <c r="AB694" s="367"/>
      <c r="AC694" s="367"/>
      <c r="AD694" s="367"/>
      <c r="AE694" s="367"/>
      <c r="AF694" s="367"/>
      <c r="AG694" s="367"/>
      <c r="AH694" s="367"/>
      <c r="AI694" s="367"/>
      <c r="AJ694" s="367"/>
      <c r="AK694" s="367"/>
      <c r="AL694" s="367"/>
      <c r="AM694" s="367"/>
      <c r="AN694" s="367"/>
      <c r="AO694" s="367"/>
      <c r="AP694" s="367"/>
      <c r="AQ694" s="367"/>
      <c r="AR694" s="367"/>
      <c r="AS694" s="367"/>
      <c r="AT694" s="367"/>
      <c r="AU694" s="367"/>
      <c r="AV694" s="367"/>
      <c r="AW694" s="367"/>
      <c r="AX694" s="1318"/>
      <c r="AY694" s="72"/>
    </row>
    <row r="695" spans="1:51" customFormat="1" ht="19.5" customHeight="1">
      <c r="A695" s="496" t="s">
        <v>16</v>
      </c>
      <c r="B695" s="497"/>
      <c r="C695" s="497"/>
      <c r="D695" s="497"/>
      <c r="E695" s="497"/>
      <c r="F695" s="498"/>
      <c r="G695" s="635"/>
      <c r="H695" s="636"/>
      <c r="I695" s="636"/>
      <c r="J695" s="636"/>
      <c r="K695" s="636"/>
      <c r="L695" s="636"/>
      <c r="M695" s="636"/>
      <c r="N695" s="636"/>
      <c r="O695" s="636"/>
      <c r="P695" s="505" t="s">
        <v>99</v>
      </c>
      <c r="Q695" s="506"/>
      <c r="R695" s="506"/>
      <c r="S695" s="506"/>
      <c r="T695" s="506"/>
      <c r="U695" s="506"/>
      <c r="V695" s="507"/>
      <c r="W695" s="505" t="s">
        <v>100</v>
      </c>
      <c r="X695" s="506"/>
      <c r="Y695" s="506"/>
      <c r="Z695" s="506"/>
      <c r="AA695" s="506"/>
      <c r="AB695" s="506"/>
      <c r="AC695" s="507"/>
      <c r="AD695" s="505" t="s">
        <v>101</v>
      </c>
      <c r="AE695" s="506"/>
      <c r="AF695" s="506"/>
      <c r="AG695" s="506"/>
      <c r="AH695" s="506"/>
      <c r="AI695" s="506"/>
      <c r="AJ695" s="507"/>
      <c r="AK695" s="354" t="s">
        <v>102</v>
      </c>
      <c r="AL695" s="506"/>
      <c r="AM695" s="506"/>
      <c r="AN695" s="506"/>
      <c r="AO695" s="506"/>
      <c r="AP695" s="506"/>
      <c r="AQ695" s="507"/>
      <c r="AR695" s="360" t="s">
        <v>103</v>
      </c>
      <c r="AS695" s="182"/>
      <c r="AT695" s="182"/>
      <c r="AU695" s="182"/>
      <c r="AV695" s="182"/>
      <c r="AW695" s="182"/>
      <c r="AX695" s="212"/>
      <c r="AY695" s="72"/>
    </row>
    <row r="696" spans="1:51" customFormat="1" ht="19.5" customHeight="1">
      <c r="A696" s="297"/>
      <c r="B696" s="298"/>
      <c r="C696" s="298"/>
      <c r="D696" s="298"/>
      <c r="E696" s="298"/>
      <c r="F696" s="299"/>
      <c r="G696" s="530" t="s">
        <v>22</v>
      </c>
      <c r="H696" s="531"/>
      <c r="I696" s="536" t="s">
        <v>23</v>
      </c>
      <c r="J696" s="537"/>
      <c r="K696" s="537"/>
      <c r="L696" s="537"/>
      <c r="M696" s="537"/>
      <c r="N696" s="537"/>
      <c r="O696" s="538"/>
      <c r="P696" s="539">
        <v>44.48</v>
      </c>
      <c r="Q696" s="539"/>
      <c r="R696" s="539"/>
      <c r="S696" s="539"/>
      <c r="T696" s="539"/>
      <c r="U696" s="539"/>
      <c r="V696" s="539"/>
      <c r="W696" s="539">
        <v>44.48</v>
      </c>
      <c r="X696" s="539"/>
      <c r="Y696" s="539"/>
      <c r="Z696" s="539"/>
      <c r="AA696" s="539"/>
      <c r="AB696" s="539"/>
      <c r="AC696" s="539"/>
      <c r="AD696" s="539">
        <v>2</v>
      </c>
      <c r="AE696" s="539"/>
      <c r="AF696" s="539"/>
      <c r="AG696" s="539"/>
      <c r="AH696" s="539"/>
      <c r="AI696" s="539"/>
      <c r="AJ696" s="539"/>
      <c r="AK696" s="539">
        <v>0</v>
      </c>
      <c r="AL696" s="539"/>
      <c r="AM696" s="539"/>
      <c r="AN696" s="539"/>
      <c r="AO696" s="539"/>
      <c r="AP696" s="539"/>
      <c r="AQ696" s="539"/>
      <c r="AR696" s="592"/>
      <c r="AS696" s="593"/>
      <c r="AT696" s="593"/>
      <c r="AU696" s="593"/>
      <c r="AV696" s="593"/>
      <c r="AW696" s="593"/>
      <c r="AX696" s="594"/>
      <c r="AY696" s="72"/>
    </row>
    <row r="697" spans="1:51" customFormat="1" ht="19.5" customHeight="1">
      <c r="A697" s="297"/>
      <c r="B697" s="298"/>
      <c r="C697" s="298"/>
      <c r="D697" s="298"/>
      <c r="E697" s="298"/>
      <c r="F697" s="299"/>
      <c r="G697" s="532"/>
      <c r="H697" s="533"/>
      <c r="I697" s="487" t="s">
        <v>24</v>
      </c>
      <c r="J697" s="488"/>
      <c r="K697" s="488"/>
      <c r="L697" s="488"/>
      <c r="M697" s="488"/>
      <c r="N697" s="488"/>
      <c r="O697" s="489"/>
      <c r="P697" s="579" t="s">
        <v>210</v>
      </c>
      <c r="Q697" s="579"/>
      <c r="R697" s="579"/>
      <c r="S697" s="579"/>
      <c r="T697" s="579"/>
      <c r="U697" s="579"/>
      <c r="V697" s="579"/>
      <c r="W697" s="579" t="s">
        <v>210</v>
      </c>
      <c r="X697" s="579"/>
      <c r="Y697" s="579"/>
      <c r="Z697" s="579"/>
      <c r="AA697" s="579"/>
      <c r="AB697" s="579"/>
      <c r="AC697" s="579"/>
      <c r="AD697" s="579" t="s">
        <v>210</v>
      </c>
      <c r="AE697" s="579"/>
      <c r="AF697" s="579"/>
      <c r="AG697" s="579"/>
      <c r="AH697" s="579"/>
      <c r="AI697" s="579"/>
      <c r="AJ697" s="579"/>
      <c r="AK697" s="579" t="s">
        <v>397</v>
      </c>
      <c r="AL697" s="579"/>
      <c r="AM697" s="579"/>
      <c r="AN697" s="579"/>
      <c r="AO697" s="579"/>
      <c r="AP697" s="579"/>
      <c r="AQ697" s="579"/>
      <c r="AR697" s="595"/>
      <c r="AS697" s="596"/>
      <c r="AT697" s="596"/>
      <c r="AU697" s="596"/>
      <c r="AV697" s="596"/>
      <c r="AW697" s="596"/>
      <c r="AX697" s="597"/>
      <c r="AY697" s="72"/>
    </row>
    <row r="698" spans="1:51" customFormat="1" ht="19.5" customHeight="1">
      <c r="A698" s="297"/>
      <c r="B698" s="298"/>
      <c r="C698" s="298"/>
      <c r="D698" s="298"/>
      <c r="E698" s="298"/>
      <c r="F698" s="299"/>
      <c r="G698" s="532"/>
      <c r="H698" s="533"/>
      <c r="I698" s="487" t="s">
        <v>252</v>
      </c>
      <c r="J698" s="488"/>
      <c r="K698" s="488"/>
      <c r="L698" s="488"/>
      <c r="M698" s="488"/>
      <c r="N698" s="488"/>
      <c r="O698" s="489"/>
      <c r="P698" s="467" t="s">
        <v>404</v>
      </c>
      <c r="Q698" s="468"/>
      <c r="R698" s="468"/>
      <c r="S698" s="468"/>
      <c r="T698" s="468"/>
      <c r="U698" s="468"/>
      <c r="V698" s="469"/>
      <c r="W698" s="467" t="s">
        <v>402</v>
      </c>
      <c r="X698" s="468"/>
      <c r="Y698" s="468"/>
      <c r="Z698" s="468"/>
      <c r="AA698" s="468"/>
      <c r="AB698" s="468"/>
      <c r="AC698" s="469"/>
      <c r="AD698" s="467" t="s">
        <v>400</v>
      </c>
      <c r="AE698" s="468"/>
      <c r="AF698" s="468"/>
      <c r="AG698" s="468"/>
      <c r="AH698" s="468"/>
      <c r="AI698" s="468"/>
      <c r="AJ698" s="469"/>
      <c r="AK698" s="467" t="s">
        <v>397</v>
      </c>
      <c r="AL698" s="468"/>
      <c r="AM698" s="468"/>
      <c r="AN698" s="468"/>
      <c r="AO698" s="468"/>
      <c r="AP698" s="468"/>
      <c r="AQ698" s="469"/>
      <c r="AR698" s="683"/>
      <c r="AS698" s="684"/>
      <c r="AT698" s="684"/>
      <c r="AU698" s="684"/>
      <c r="AV698" s="684"/>
      <c r="AW698" s="684"/>
      <c r="AX698" s="912"/>
      <c r="AY698" s="72"/>
    </row>
    <row r="699" spans="1:51" customFormat="1" ht="19.5" customHeight="1">
      <c r="A699" s="297"/>
      <c r="B699" s="298"/>
      <c r="C699" s="298"/>
      <c r="D699" s="298"/>
      <c r="E699" s="298"/>
      <c r="F699" s="299"/>
      <c r="G699" s="532"/>
      <c r="H699" s="533"/>
      <c r="I699" s="487" t="s">
        <v>253</v>
      </c>
      <c r="J699" s="488"/>
      <c r="K699" s="488"/>
      <c r="L699" s="488"/>
      <c r="M699" s="488"/>
      <c r="N699" s="488"/>
      <c r="O699" s="489"/>
      <c r="P699" s="467" t="s">
        <v>405</v>
      </c>
      <c r="Q699" s="468"/>
      <c r="R699" s="468"/>
      <c r="S699" s="468"/>
      <c r="T699" s="468"/>
      <c r="U699" s="468"/>
      <c r="V699" s="469"/>
      <c r="W699" s="467" t="s">
        <v>406</v>
      </c>
      <c r="X699" s="468"/>
      <c r="Y699" s="468"/>
      <c r="Z699" s="468"/>
      <c r="AA699" s="468"/>
      <c r="AB699" s="468"/>
      <c r="AC699" s="469"/>
      <c r="AD699" s="467" t="s">
        <v>400</v>
      </c>
      <c r="AE699" s="468"/>
      <c r="AF699" s="468"/>
      <c r="AG699" s="468"/>
      <c r="AH699" s="468"/>
      <c r="AI699" s="468"/>
      <c r="AJ699" s="469"/>
      <c r="AK699" s="467" t="s">
        <v>407</v>
      </c>
      <c r="AL699" s="468"/>
      <c r="AM699" s="468"/>
      <c r="AN699" s="468"/>
      <c r="AO699" s="468"/>
      <c r="AP699" s="468"/>
      <c r="AQ699" s="469"/>
      <c r="AR699" s="595"/>
      <c r="AS699" s="596"/>
      <c r="AT699" s="596"/>
      <c r="AU699" s="596"/>
      <c r="AV699" s="596"/>
      <c r="AW699" s="596"/>
      <c r="AX699" s="597"/>
      <c r="AY699" s="72"/>
    </row>
    <row r="700" spans="1:51" customFormat="1" ht="19.5" customHeight="1">
      <c r="A700" s="297"/>
      <c r="B700" s="298"/>
      <c r="C700" s="298"/>
      <c r="D700" s="298"/>
      <c r="E700" s="298"/>
      <c r="F700" s="299"/>
      <c r="G700" s="532"/>
      <c r="H700" s="533"/>
      <c r="I700" s="487" t="s">
        <v>254</v>
      </c>
      <c r="J700" s="488"/>
      <c r="K700" s="488"/>
      <c r="L700" s="488"/>
      <c r="M700" s="488"/>
      <c r="N700" s="488"/>
      <c r="O700" s="489"/>
      <c r="P700" s="467" t="s">
        <v>401</v>
      </c>
      <c r="Q700" s="468"/>
      <c r="R700" s="468"/>
      <c r="S700" s="468"/>
      <c r="T700" s="468"/>
      <c r="U700" s="468"/>
      <c r="V700" s="469"/>
      <c r="W700" s="467" t="s">
        <v>406</v>
      </c>
      <c r="X700" s="468"/>
      <c r="Y700" s="468"/>
      <c r="Z700" s="468"/>
      <c r="AA700" s="468"/>
      <c r="AB700" s="468"/>
      <c r="AC700" s="469"/>
      <c r="AD700" s="467" t="s">
        <v>400</v>
      </c>
      <c r="AE700" s="468"/>
      <c r="AF700" s="468"/>
      <c r="AG700" s="468"/>
      <c r="AH700" s="468"/>
      <c r="AI700" s="468"/>
      <c r="AJ700" s="469"/>
      <c r="AK700" s="467" t="s">
        <v>407</v>
      </c>
      <c r="AL700" s="468"/>
      <c r="AM700" s="468"/>
      <c r="AN700" s="468"/>
      <c r="AO700" s="468"/>
      <c r="AP700" s="468"/>
      <c r="AQ700" s="469"/>
      <c r="AR700" s="595"/>
      <c r="AS700" s="596"/>
      <c r="AT700" s="596"/>
      <c r="AU700" s="596"/>
      <c r="AV700" s="596"/>
      <c r="AW700" s="596"/>
      <c r="AX700" s="597"/>
      <c r="AY700" s="72"/>
    </row>
    <row r="701" spans="1:51" customFormat="1" ht="19.5" customHeight="1">
      <c r="A701" s="297"/>
      <c r="B701" s="298"/>
      <c r="C701" s="298"/>
      <c r="D701" s="298"/>
      <c r="E701" s="298"/>
      <c r="F701" s="299"/>
      <c r="G701" s="534"/>
      <c r="H701" s="535"/>
      <c r="I701" s="580" t="s">
        <v>28</v>
      </c>
      <c r="J701" s="581"/>
      <c r="K701" s="581"/>
      <c r="L701" s="581"/>
      <c r="M701" s="581"/>
      <c r="N701" s="581"/>
      <c r="O701" s="582"/>
      <c r="P701" s="583">
        <f>SUM(P696:V700)</f>
        <v>44.48</v>
      </c>
      <c r="Q701" s="584"/>
      <c r="R701" s="584"/>
      <c r="S701" s="584"/>
      <c r="T701" s="584"/>
      <c r="U701" s="584"/>
      <c r="V701" s="585"/>
      <c r="W701" s="583">
        <f>SUM(W696:AC700)</f>
        <v>44.48</v>
      </c>
      <c r="X701" s="584"/>
      <c r="Y701" s="584"/>
      <c r="Z701" s="584"/>
      <c r="AA701" s="584"/>
      <c r="AB701" s="584"/>
      <c r="AC701" s="585"/>
      <c r="AD701" s="583">
        <f>SUM(AD696:AJ700)</f>
        <v>2</v>
      </c>
      <c r="AE701" s="584"/>
      <c r="AF701" s="584"/>
      <c r="AG701" s="584"/>
      <c r="AH701" s="584"/>
      <c r="AI701" s="584"/>
      <c r="AJ701" s="585"/>
      <c r="AK701" s="583">
        <f>SUM(AK696:AQ700)</f>
        <v>0</v>
      </c>
      <c r="AL701" s="584"/>
      <c r="AM701" s="584"/>
      <c r="AN701" s="584"/>
      <c r="AO701" s="584"/>
      <c r="AP701" s="584"/>
      <c r="AQ701" s="585"/>
      <c r="AR701" s="660"/>
      <c r="AS701" s="661"/>
      <c r="AT701" s="661"/>
      <c r="AU701" s="661"/>
      <c r="AV701" s="661"/>
      <c r="AW701" s="661"/>
      <c r="AX701" s="663"/>
      <c r="AY701" s="72"/>
    </row>
    <row r="702" spans="1:51" customFormat="1" ht="19.5" customHeight="1">
      <c r="A702" s="297"/>
      <c r="B702" s="298"/>
      <c r="C702" s="298"/>
      <c r="D702" s="298"/>
      <c r="E702" s="298"/>
      <c r="F702" s="299"/>
      <c r="G702" s="540" t="s">
        <v>29</v>
      </c>
      <c r="H702" s="541"/>
      <c r="I702" s="541"/>
      <c r="J702" s="541"/>
      <c r="K702" s="541"/>
      <c r="L702" s="541"/>
      <c r="M702" s="541"/>
      <c r="N702" s="541"/>
      <c r="O702" s="541"/>
      <c r="P702" s="542">
        <v>44.326000000000001</v>
      </c>
      <c r="Q702" s="542"/>
      <c r="R702" s="542"/>
      <c r="S702" s="542"/>
      <c r="T702" s="542"/>
      <c r="U702" s="542"/>
      <c r="V702" s="542"/>
      <c r="W702" s="542">
        <v>44.250999999999998</v>
      </c>
      <c r="X702" s="542"/>
      <c r="Y702" s="542"/>
      <c r="Z702" s="542"/>
      <c r="AA702" s="542"/>
      <c r="AB702" s="542"/>
      <c r="AC702" s="542"/>
      <c r="AD702" s="542">
        <v>44.319000000000003</v>
      </c>
      <c r="AE702" s="542"/>
      <c r="AF702" s="542"/>
      <c r="AG702" s="542"/>
      <c r="AH702" s="542"/>
      <c r="AI702" s="542"/>
      <c r="AJ702" s="542"/>
      <c r="AK702" s="543"/>
      <c r="AL702" s="543"/>
      <c r="AM702" s="543"/>
      <c r="AN702" s="543"/>
      <c r="AO702" s="543"/>
      <c r="AP702" s="543"/>
      <c r="AQ702" s="543"/>
      <c r="AR702" s="576"/>
      <c r="AS702" s="577"/>
      <c r="AT702" s="577"/>
      <c r="AU702" s="577"/>
      <c r="AV702" s="577"/>
      <c r="AW702" s="577"/>
      <c r="AX702" s="578"/>
      <c r="AY702" s="72"/>
    </row>
    <row r="703" spans="1:51" customFormat="1" ht="19.5" customHeight="1">
      <c r="A703" s="499"/>
      <c r="B703" s="500"/>
      <c r="C703" s="500"/>
      <c r="D703" s="500"/>
      <c r="E703" s="500"/>
      <c r="F703" s="501"/>
      <c r="G703" s="540" t="s">
        <v>30</v>
      </c>
      <c r="H703" s="541"/>
      <c r="I703" s="541"/>
      <c r="J703" s="541"/>
      <c r="K703" s="541"/>
      <c r="L703" s="541"/>
      <c r="M703" s="541"/>
      <c r="N703" s="541"/>
      <c r="O703" s="541"/>
      <c r="P703" s="544">
        <f>P702/P701</f>
        <v>0.99653776978417274</v>
      </c>
      <c r="Q703" s="544"/>
      <c r="R703" s="544"/>
      <c r="S703" s="544"/>
      <c r="T703" s="544"/>
      <c r="U703" s="544"/>
      <c r="V703" s="544"/>
      <c r="W703" s="544">
        <f>W702/W701</f>
        <v>0.99485161870503602</v>
      </c>
      <c r="X703" s="544"/>
      <c r="Y703" s="544"/>
      <c r="Z703" s="544"/>
      <c r="AA703" s="544"/>
      <c r="AB703" s="544"/>
      <c r="AC703" s="544"/>
      <c r="AD703" s="544">
        <f>AD702/AD701</f>
        <v>22.159500000000001</v>
      </c>
      <c r="AE703" s="544"/>
      <c r="AF703" s="544"/>
      <c r="AG703" s="544"/>
      <c r="AH703" s="544"/>
      <c r="AI703" s="544"/>
      <c r="AJ703" s="544"/>
      <c r="AK703" s="543"/>
      <c r="AL703" s="543"/>
      <c r="AM703" s="543"/>
      <c r="AN703" s="543"/>
      <c r="AO703" s="543"/>
      <c r="AP703" s="543"/>
      <c r="AQ703" s="543"/>
      <c r="AR703" s="576"/>
      <c r="AS703" s="577"/>
      <c r="AT703" s="577"/>
      <c r="AU703" s="577"/>
      <c r="AV703" s="577"/>
      <c r="AW703" s="577"/>
      <c r="AX703" s="578"/>
      <c r="AY703" s="72"/>
    </row>
    <row r="704" spans="1:51" customFormat="1" ht="19.5" customHeight="1">
      <c r="A704" s="508" t="s">
        <v>46</v>
      </c>
      <c r="B704" s="509"/>
      <c r="C704" s="545" t="s">
        <v>47</v>
      </c>
      <c r="D704" s="546"/>
      <c r="E704" s="546"/>
      <c r="F704" s="546"/>
      <c r="G704" s="546"/>
      <c r="H704" s="546"/>
      <c r="I704" s="546"/>
      <c r="J704" s="546"/>
      <c r="K704" s="547"/>
      <c r="L704" s="548" t="s">
        <v>48</v>
      </c>
      <c r="M704" s="548"/>
      <c r="N704" s="548"/>
      <c r="O704" s="548"/>
      <c r="P704" s="548"/>
      <c r="Q704" s="548"/>
      <c r="R704" s="549" t="s">
        <v>103</v>
      </c>
      <c r="S704" s="549"/>
      <c r="T704" s="549"/>
      <c r="U704" s="549"/>
      <c r="V704" s="549"/>
      <c r="W704" s="549"/>
      <c r="X704" s="47"/>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48"/>
      <c r="AY704" s="72"/>
    </row>
    <row r="705" spans="1:51" customFormat="1" ht="19.5" customHeight="1">
      <c r="A705" s="510"/>
      <c r="B705" s="511"/>
      <c r="C705" s="550" t="s">
        <v>233</v>
      </c>
      <c r="D705" s="551"/>
      <c r="E705" s="551"/>
      <c r="F705" s="551"/>
      <c r="G705" s="551"/>
      <c r="H705" s="551"/>
      <c r="I705" s="551"/>
      <c r="J705" s="551"/>
      <c r="K705" s="552"/>
      <c r="L705" s="481">
        <v>2</v>
      </c>
      <c r="M705" s="482"/>
      <c r="N705" s="482"/>
      <c r="O705" s="482"/>
      <c r="P705" s="482"/>
      <c r="Q705" s="483"/>
      <c r="R705" s="623"/>
      <c r="S705" s="624"/>
      <c r="T705" s="624"/>
      <c r="U705" s="624"/>
      <c r="V705" s="624"/>
      <c r="W705" s="625"/>
      <c r="X705" s="152"/>
      <c r="Y705" s="153"/>
      <c r="Z705" s="153"/>
      <c r="AA705" s="153"/>
      <c r="AB705" s="153"/>
      <c r="AC705" s="153"/>
      <c r="AD705" s="153"/>
      <c r="AE705" s="153"/>
      <c r="AF705" s="153"/>
      <c r="AG705" s="153"/>
      <c r="AH705" s="153"/>
      <c r="AI705" s="153"/>
      <c r="AJ705" s="153"/>
      <c r="AK705" s="153"/>
      <c r="AL705" s="153"/>
      <c r="AM705" s="153"/>
      <c r="AN705" s="153"/>
      <c r="AO705" s="153"/>
      <c r="AP705" s="153"/>
      <c r="AQ705" s="153"/>
      <c r="AR705" s="153"/>
      <c r="AS705" s="153"/>
      <c r="AT705" s="153"/>
      <c r="AU705" s="153"/>
      <c r="AV705" s="153"/>
      <c r="AW705" s="153"/>
      <c r="AX705" s="154"/>
      <c r="AY705" s="72"/>
    </row>
    <row r="706" spans="1:51" customFormat="1" ht="19.5" customHeight="1">
      <c r="A706" s="510"/>
      <c r="B706" s="511"/>
      <c r="C706" s="517"/>
      <c r="D706" s="468"/>
      <c r="E706" s="468"/>
      <c r="F706" s="468"/>
      <c r="G706" s="468"/>
      <c r="H706" s="468"/>
      <c r="I706" s="468"/>
      <c r="J706" s="468"/>
      <c r="K706" s="469"/>
      <c r="L706" s="518"/>
      <c r="M706" s="519"/>
      <c r="N706" s="519"/>
      <c r="O706" s="519"/>
      <c r="P706" s="519"/>
      <c r="Q706" s="520"/>
      <c r="R706" s="565"/>
      <c r="S706" s="565"/>
      <c r="T706" s="565"/>
      <c r="U706" s="565"/>
      <c r="V706" s="565"/>
      <c r="W706" s="565"/>
      <c r="X706" s="155"/>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156"/>
      <c r="AY706" s="72"/>
    </row>
    <row r="707" spans="1:51" customFormat="1" ht="19.5" customHeight="1">
      <c r="A707" s="510"/>
      <c r="B707" s="511"/>
      <c r="C707" s="562"/>
      <c r="D707" s="563"/>
      <c r="E707" s="563"/>
      <c r="F707" s="563"/>
      <c r="G707" s="563"/>
      <c r="H707" s="563"/>
      <c r="I707" s="563"/>
      <c r="J707" s="563"/>
      <c r="K707" s="564"/>
      <c r="L707" s="565"/>
      <c r="M707" s="565"/>
      <c r="N707" s="565"/>
      <c r="O707" s="565"/>
      <c r="P707" s="565"/>
      <c r="Q707" s="565"/>
      <c r="R707" s="565"/>
      <c r="S707" s="565"/>
      <c r="T707" s="565"/>
      <c r="U707" s="565"/>
      <c r="V707" s="565"/>
      <c r="W707" s="565"/>
      <c r="X707" s="155"/>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c r="AV707" s="46"/>
      <c r="AW707" s="46"/>
      <c r="AX707" s="156"/>
      <c r="AY707" s="72"/>
    </row>
    <row r="708" spans="1:51" customFormat="1" ht="19.5" customHeight="1">
      <c r="A708" s="510"/>
      <c r="B708" s="511"/>
      <c r="C708" s="562"/>
      <c r="D708" s="563"/>
      <c r="E708" s="563"/>
      <c r="F708" s="563"/>
      <c r="G708" s="563"/>
      <c r="H708" s="563"/>
      <c r="I708" s="563"/>
      <c r="J708" s="563"/>
      <c r="K708" s="564"/>
      <c r="L708" s="565"/>
      <c r="M708" s="565"/>
      <c r="N708" s="565"/>
      <c r="O708" s="565"/>
      <c r="P708" s="565"/>
      <c r="Q708" s="565"/>
      <c r="R708" s="565"/>
      <c r="S708" s="565"/>
      <c r="T708" s="565"/>
      <c r="U708" s="565"/>
      <c r="V708" s="565"/>
      <c r="W708" s="565"/>
      <c r="X708" s="155"/>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c r="AV708" s="46"/>
      <c r="AW708" s="46"/>
      <c r="AX708" s="156"/>
      <c r="AY708" s="72"/>
    </row>
    <row r="709" spans="1:51" customFormat="1" ht="19.5" customHeight="1">
      <c r="A709" s="510"/>
      <c r="B709" s="511"/>
      <c r="C709" s="566"/>
      <c r="D709" s="567"/>
      <c r="E709" s="567"/>
      <c r="F709" s="567"/>
      <c r="G709" s="567"/>
      <c r="H709" s="567"/>
      <c r="I709" s="567"/>
      <c r="J709" s="567"/>
      <c r="K709" s="568"/>
      <c r="L709" s="569"/>
      <c r="M709" s="569"/>
      <c r="N709" s="569"/>
      <c r="O709" s="569"/>
      <c r="P709" s="569"/>
      <c r="Q709" s="569"/>
      <c r="R709" s="569"/>
      <c r="S709" s="569"/>
      <c r="T709" s="569"/>
      <c r="U709" s="569"/>
      <c r="V709" s="569"/>
      <c r="W709" s="569"/>
      <c r="X709" s="155"/>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c r="AV709" s="46"/>
      <c r="AW709" s="46"/>
      <c r="AX709" s="156"/>
      <c r="AY709" s="72"/>
    </row>
    <row r="710" spans="1:51" customFormat="1" ht="19.5" customHeight="1" thickBot="1">
      <c r="A710" s="512"/>
      <c r="B710" s="513"/>
      <c r="C710" s="553" t="s">
        <v>28</v>
      </c>
      <c r="D710" s="554"/>
      <c r="E710" s="554"/>
      <c r="F710" s="554"/>
      <c r="G710" s="554"/>
      <c r="H710" s="554"/>
      <c r="I710" s="554"/>
      <c r="J710" s="554"/>
      <c r="K710" s="555"/>
      <c r="L710" s="556">
        <f>SUM(L705:Q709)</f>
        <v>2</v>
      </c>
      <c r="M710" s="557"/>
      <c r="N710" s="557"/>
      <c r="O710" s="557"/>
      <c r="P710" s="557"/>
      <c r="Q710" s="558"/>
      <c r="R710" s="559"/>
      <c r="S710" s="560"/>
      <c r="T710" s="560"/>
      <c r="U710" s="560"/>
      <c r="V710" s="560"/>
      <c r="W710" s="561"/>
      <c r="X710" s="165"/>
      <c r="Y710" s="166"/>
      <c r="Z710" s="166"/>
      <c r="AA710" s="166"/>
      <c r="AB710" s="166"/>
      <c r="AC710" s="166"/>
      <c r="AD710" s="166"/>
      <c r="AE710" s="166"/>
      <c r="AF710" s="166"/>
      <c r="AG710" s="166"/>
      <c r="AH710" s="166"/>
      <c r="AI710" s="166"/>
      <c r="AJ710" s="166"/>
      <c r="AK710" s="166"/>
      <c r="AL710" s="166"/>
      <c r="AM710" s="166"/>
      <c r="AN710" s="166"/>
      <c r="AO710" s="166"/>
      <c r="AP710" s="166"/>
      <c r="AQ710" s="166"/>
      <c r="AR710" s="166"/>
      <c r="AS710" s="166"/>
      <c r="AT710" s="166"/>
      <c r="AU710" s="166"/>
      <c r="AV710" s="166"/>
      <c r="AW710" s="166"/>
      <c r="AX710" s="167"/>
      <c r="AY710" s="72"/>
    </row>
    <row r="711" spans="1:51" customFormat="1" ht="19.5" customHeight="1" thickBot="1">
      <c r="AK711" s="75"/>
      <c r="AL711" s="75"/>
      <c r="AM711" s="75"/>
      <c r="AN711" s="75"/>
      <c r="AO711" s="75"/>
      <c r="AP711" s="75"/>
      <c r="AQ711" s="957" t="s">
        <v>93</v>
      </c>
      <c r="AR711" s="957"/>
      <c r="AS711" s="957"/>
      <c r="AT711" s="957"/>
      <c r="AU711" s="957"/>
      <c r="AV711" s="957"/>
      <c r="AW711" s="957"/>
      <c r="AX711" s="957"/>
      <c r="AY711" s="73"/>
    </row>
    <row r="712" spans="1:51" customFormat="1" ht="24.75" customHeight="1">
      <c r="A712" s="598" t="s">
        <v>94</v>
      </c>
      <c r="B712" s="599"/>
      <c r="C712" s="599"/>
      <c r="D712" s="599"/>
      <c r="E712" s="599"/>
      <c r="F712" s="599"/>
      <c r="G712" s="600" t="s">
        <v>218</v>
      </c>
      <c r="H712" s="601"/>
      <c r="I712" s="601"/>
      <c r="J712" s="601"/>
      <c r="K712" s="601"/>
      <c r="L712" s="601"/>
      <c r="M712" s="601"/>
      <c r="N712" s="601"/>
      <c r="O712" s="601"/>
      <c r="P712" s="601"/>
      <c r="Q712" s="601"/>
      <c r="R712" s="601"/>
      <c r="S712" s="601"/>
      <c r="T712" s="601"/>
      <c r="U712" s="601"/>
      <c r="V712" s="601"/>
      <c r="W712" s="601"/>
      <c r="X712" s="601"/>
      <c r="Y712" s="602" t="s">
        <v>214</v>
      </c>
      <c r="Z712" s="603"/>
      <c r="AA712" s="603"/>
      <c r="AB712" s="603"/>
      <c r="AC712" s="603"/>
      <c r="AD712" s="604"/>
      <c r="AE712" s="406" t="s">
        <v>168</v>
      </c>
      <c r="AF712" s="605"/>
      <c r="AG712" s="605"/>
      <c r="AH712" s="605"/>
      <c r="AI712" s="605"/>
      <c r="AJ712" s="605"/>
      <c r="AK712" s="605"/>
      <c r="AL712" s="605"/>
      <c r="AM712" s="605"/>
      <c r="AN712" s="605"/>
      <c r="AO712" s="605"/>
      <c r="AP712" s="606"/>
      <c r="AQ712" s="916" t="s">
        <v>5</v>
      </c>
      <c r="AR712" s="917"/>
      <c r="AS712" s="917"/>
      <c r="AT712" s="917"/>
      <c r="AU712" s="917"/>
      <c r="AV712" s="917"/>
      <c r="AW712" s="917"/>
      <c r="AX712" s="918"/>
      <c r="AY712" s="74"/>
    </row>
    <row r="713" spans="1:51" customFormat="1" ht="30" customHeight="1">
      <c r="A713" s="607" t="s">
        <v>6</v>
      </c>
      <c r="B713" s="608"/>
      <c r="C713" s="608"/>
      <c r="D713" s="608"/>
      <c r="E713" s="608"/>
      <c r="F713" s="609"/>
      <c r="G713" s="610"/>
      <c r="H713" s="611"/>
      <c r="I713" s="611"/>
      <c r="J713" s="611"/>
      <c r="K713" s="611"/>
      <c r="L713" s="611"/>
      <c r="M713" s="611"/>
      <c r="N713" s="611"/>
      <c r="O713" s="611"/>
      <c r="P713" s="611"/>
      <c r="Q713" s="611"/>
      <c r="R713" s="611"/>
      <c r="S713" s="611"/>
      <c r="T713" s="611"/>
      <c r="U713" s="611"/>
      <c r="V713" s="612"/>
      <c r="W713" s="612"/>
      <c r="X713" s="612"/>
      <c r="Y713" s="613" t="s">
        <v>7</v>
      </c>
      <c r="Z713" s="614"/>
      <c r="AA713" s="614"/>
      <c r="AB713" s="614"/>
      <c r="AC713" s="614"/>
      <c r="AD713" s="615"/>
      <c r="AE713" s="614" t="s">
        <v>169</v>
      </c>
      <c r="AF713" s="614"/>
      <c r="AG713" s="614"/>
      <c r="AH713" s="614"/>
      <c r="AI713" s="614"/>
      <c r="AJ713" s="614"/>
      <c r="AK713" s="614"/>
      <c r="AL713" s="614"/>
      <c r="AM713" s="614"/>
      <c r="AN713" s="614"/>
      <c r="AO713" s="614"/>
      <c r="AP713" s="615"/>
      <c r="AQ713" s="919" t="s">
        <v>447</v>
      </c>
      <c r="AR713" s="182"/>
      <c r="AS713" s="182"/>
      <c r="AT713" s="182"/>
      <c r="AU713" s="182"/>
      <c r="AV713" s="182"/>
      <c r="AW713" s="182"/>
      <c r="AX713" s="212"/>
      <c r="AY713" s="72"/>
    </row>
    <row r="714" spans="1:51" customFormat="1" ht="30" customHeight="1">
      <c r="A714" s="616" t="s">
        <v>8</v>
      </c>
      <c r="B714" s="617"/>
      <c r="C714" s="617"/>
      <c r="D714" s="617"/>
      <c r="E714" s="617"/>
      <c r="F714" s="617"/>
      <c r="G714" s="618" t="s">
        <v>170</v>
      </c>
      <c r="H714" s="619"/>
      <c r="I714" s="619"/>
      <c r="J714" s="619"/>
      <c r="K714" s="619"/>
      <c r="L714" s="619"/>
      <c r="M714" s="619"/>
      <c r="N714" s="619"/>
      <c r="O714" s="619"/>
      <c r="P714" s="619"/>
      <c r="Q714" s="619"/>
      <c r="R714" s="619"/>
      <c r="S714" s="619"/>
      <c r="T714" s="619"/>
      <c r="U714" s="619"/>
      <c r="V714" s="619"/>
      <c r="W714" s="619"/>
      <c r="X714" s="619"/>
      <c r="Y714" s="620" t="s">
        <v>171</v>
      </c>
      <c r="Z714" s="621"/>
      <c r="AA714" s="621"/>
      <c r="AB714" s="621"/>
      <c r="AC714" s="621"/>
      <c r="AD714" s="622"/>
      <c r="AE714" s="920" t="s">
        <v>219</v>
      </c>
      <c r="AF714" s="182"/>
      <c r="AG714" s="182"/>
      <c r="AH714" s="182"/>
      <c r="AI714" s="182"/>
      <c r="AJ714" s="182"/>
      <c r="AK714" s="182"/>
      <c r="AL714" s="182"/>
      <c r="AM714" s="182"/>
      <c r="AN714" s="182"/>
      <c r="AO714" s="182"/>
      <c r="AP714" s="182"/>
      <c r="AQ714" s="182"/>
      <c r="AR714" s="182"/>
      <c r="AS714" s="182"/>
      <c r="AT714" s="182"/>
      <c r="AU714" s="182"/>
      <c r="AV714" s="182"/>
      <c r="AW714" s="182"/>
      <c r="AX714" s="212"/>
      <c r="AY714" s="72"/>
    </row>
    <row r="715" spans="1:51" customFormat="1" ht="39.75" customHeight="1">
      <c r="A715" s="490" t="s">
        <v>10</v>
      </c>
      <c r="B715" s="491"/>
      <c r="C715" s="491"/>
      <c r="D715" s="491"/>
      <c r="E715" s="491"/>
      <c r="F715" s="491"/>
      <c r="G715" s="492" t="s">
        <v>581</v>
      </c>
      <c r="H715" s="493"/>
      <c r="I715" s="493"/>
      <c r="J715" s="493"/>
      <c r="K715" s="493"/>
      <c r="L715" s="493"/>
      <c r="M715" s="493"/>
      <c r="N715" s="493"/>
      <c r="O715" s="493"/>
      <c r="P715" s="493"/>
      <c r="Q715" s="493"/>
      <c r="R715" s="493"/>
      <c r="S715" s="493"/>
      <c r="T715" s="493"/>
      <c r="U715" s="493"/>
      <c r="V715" s="494"/>
      <c r="W715" s="494"/>
      <c r="X715" s="494"/>
      <c r="Y715" s="495" t="s">
        <v>215</v>
      </c>
      <c r="Z715" s="219"/>
      <c r="AA715" s="219"/>
      <c r="AB715" s="219"/>
      <c r="AC715" s="219"/>
      <c r="AD715" s="220"/>
      <c r="AE715" s="49"/>
      <c r="AF715" s="50"/>
      <c r="AG715" s="50"/>
      <c r="AH715" s="50"/>
      <c r="AI715" s="50"/>
      <c r="AJ715" s="50"/>
      <c r="AK715" s="50"/>
      <c r="AL715" s="50"/>
      <c r="AM715" s="50"/>
      <c r="AN715" s="50"/>
      <c r="AO715" s="50"/>
      <c r="AP715" s="50"/>
      <c r="AQ715" s="50"/>
      <c r="AR715" s="50"/>
      <c r="AS715" s="50"/>
      <c r="AT715" s="50"/>
      <c r="AU715" s="50"/>
      <c r="AV715" s="50"/>
      <c r="AW715" s="50"/>
      <c r="AX715" s="51"/>
      <c r="AY715" s="72"/>
    </row>
    <row r="716" spans="1:51" ht="54" customHeight="1">
      <c r="A716" s="484" t="s">
        <v>570</v>
      </c>
      <c r="B716" s="485"/>
      <c r="C716" s="485"/>
      <c r="D716" s="485"/>
      <c r="E716" s="485"/>
      <c r="F716" s="486"/>
      <c r="G716" s="589" t="s">
        <v>630</v>
      </c>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0"/>
      <c r="AL716" s="590"/>
      <c r="AM716" s="590"/>
      <c r="AN716" s="590"/>
      <c r="AO716" s="590"/>
      <c r="AP716" s="590"/>
      <c r="AQ716" s="590"/>
      <c r="AR716" s="590"/>
      <c r="AS716" s="590"/>
      <c r="AT716" s="590"/>
      <c r="AU716" s="590"/>
      <c r="AV716" s="590"/>
      <c r="AW716" s="590"/>
      <c r="AX716" s="591"/>
    </row>
    <row r="717" spans="1:51" ht="54" customHeight="1">
      <c r="A717" s="484" t="s">
        <v>571</v>
      </c>
      <c r="B717" s="485"/>
      <c r="C717" s="485"/>
      <c r="D717" s="485"/>
      <c r="E717" s="485"/>
      <c r="F717" s="486"/>
      <c r="G717" s="589" t="s">
        <v>631</v>
      </c>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0"/>
      <c r="AL717" s="590"/>
      <c r="AM717" s="590"/>
      <c r="AN717" s="590"/>
      <c r="AO717" s="590"/>
      <c r="AP717" s="590"/>
      <c r="AQ717" s="590"/>
      <c r="AR717" s="590"/>
      <c r="AS717" s="590"/>
      <c r="AT717" s="590"/>
      <c r="AU717" s="590"/>
      <c r="AV717" s="590"/>
      <c r="AW717" s="590"/>
      <c r="AX717" s="591"/>
    </row>
    <row r="718" spans="1:51" customFormat="1" ht="23.25" customHeight="1">
      <c r="A718" s="484" t="s">
        <v>14</v>
      </c>
      <c r="B718" s="485"/>
      <c r="C718" s="485"/>
      <c r="D718" s="485"/>
      <c r="E718" s="485"/>
      <c r="F718" s="486"/>
      <c r="G718" s="1237" t="s">
        <v>209</v>
      </c>
      <c r="H718" s="367"/>
      <c r="I718" s="367"/>
      <c r="J718" s="367"/>
      <c r="K718" s="367"/>
      <c r="L718" s="367"/>
      <c r="M718" s="367"/>
      <c r="N718" s="367"/>
      <c r="O718" s="367"/>
      <c r="P718" s="367"/>
      <c r="Q718" s="367"/>
      <c r="R718" s="367"/>
      <c r="S718" s="367"/>
      <c r="T718" s="367"/>
      <c r="U718" s="367"/>
      <c r="V718" s="367"/>
      <c r="W718" s="367"/>
      <c r="X718" s="367"/>
      <c r="Y718" s="367"/>
      <c r="Z718" s="367"/>
      <c r="AA718" s="367"/>
      <c r="AB718" s="367"/>
      <c r="AC718" s="367"/>
      <c r="AD718" s="367"/>
      <c r="AE718" s="367"/>
      <c r="AF718" s="367"/>
      <c r="AG718" s="367"/>
      <c r="AH718" s="367"/>
      <c r="AI718" s="367"/>
      <c r="AJ718" s="367"/>
      <c r="AK718" s="367"/>
      <c r="AL718" s="367"/>
      <c r="AM718" s="367"/>
      <c r="AN718" s="367"/>
      <c r="AO718" s="367"/>
      <c r="AP718" s="367"/>
      <c r="AQ718" s="367"/>
      <c r="AR718" s="367"/>
      <c r="AS718" s="367"/>
      <c r="AT718" s="367"/>
      <c r="AU718" s="367"/>
      <c r="AV718" s="367"/>
      <c r="AW718" s="367"/>
      <c r="AX718" s="1318"/>
      <c r="AY718" s="72"/>
    </row>
    <row r="719" spans="1:51" customFormat="1" ht="19.5" customHeight="1">
      <c r="A719" s="496" t="s">
        <v>16</v>
      </c>
      <c r="B719" s="497"/>
      <c r="C719" s="497"/>
      <c r="D719" s="497"/>
      <c r="E719" s="497"/>
      <c r="F719" s="498"/>
      <c r="G719" s="502"/>
      <c r="H719" s="503"/>
      <c r="I719" s="503"/>
      <c r="J719" s="503"/>
      <c r="K719" s="503"/>
      <c r="L719" s="503"/>
      <c r="M719" s="503"/>
      <c r="N719" s="503"/>
      <c r="O719" s="504"/>
      <c r="P719" s="505" t="s">
        <v>99</v>
      </c>
      <c r="Q719" s="506"/>
      <c r="R719" s="506"/>
      <c r="S719" s="506"/>
      <c r="T719" s="506"/>
      <c r="U719" s="506"/>
      <c r="V719" s="507"/>
      <c r="W719" s="505" t="s">
        <v>100</v>
      </c>
      <c r="X719" s="506"/>
      <c r="Y719" s="506"/>
      <c r="Z719" s="506"/>
      <c r="AA719" s="506"/>
      <c r="AB719" s="506"/>
      <c r="AC719" s="507"/>
      <c r="AD719" s="505" t="s">
        <v>101</v>
      </c>
      <c r="AE719" s="506"/>
      <c r="AF719" s="506"/>
      <c r="AG719" s="506"/>
      <c r="AH719" s="506"/>
      <c r="AI719" s="506"/>
      <c r="AJ719" s="507"/>
      <c r="AK719" s="354" t="s">
        <v>102</v>
      </c>
      <c r="AL719" s="355"/>
      <c r="AM719" s="355"/>
      <c r="AN719" s="355"/>
      <c r="AO719" s="355"/>
      <c r="AP719" s="355"/>
      <c r="AQ719" s="356"/>
      <c r="AR719" s="360" t="s">
        <v>103</v>
      </c>
      <c r="AS719" s="182"/>
      <c r="AT719" s="182"/>
      <c r="AU719" s="182"/>
      <c r="AV719" s="182"/>
      <c r="AW719" s="182"/>
      <c r="AX719" s="212"/>
      <c r="AY719" s="72"/>
    </row>
    <row r="720" spans="1:51" customFormat="1" ht="19.5" customHeight="1">
      <c r="A720" s="297"/>
      <c r="B720" s="298"/>
      <c r="C720" s="298"/>
      <c r="D720" s="298"/>
      <c r="E720" s="298"/>
      <c r="F720" s="299"/>
      <c r="G720" s="530" t="s">
        <v>22</v>
      </c>
      <c r="H720" s="531"/>
      <c r="I720" s="536" t="s">
        <v>23</v>
      </c>
      <c r="J720" s="537"/>
      <c r="K720" s="537"/>
      <c r="L720" s="537"/>
      <c r="M720" s="537"/>
      <c r="N720" s="537"/>
      <c r="O720" s="538"/>
      <c r="P720" s="539">
        <v>22</v>
      </c>
      <c r="Q720" s="539"/>
      <c r="R720" s="539"/>
      <c r="S720" s="539"/>
      <c r="T720" s="539"/>
      <c r="U720" s="539"/>
      <c r="V720" s="539"/>
      <c r="W720" s="539">
        <v>17</v>
      </c>
      <c r="X720" s="539"/>
      <c r="Y720" s="539"/>
      <c r="Z720" s="539"/>
      <c r="AA720" s="539"/>
      <c r="AB720" s="539"/>
      <c r="AC720" s="539"/>
      <c r="AD720" s="539">
        <v>17</v>
      </c>
      <c r="AE720" s="539"/>
      <c r="AF720" s="539"/>
      <c r="AG720" s="539"/>
      <c r="AH720" s="539"/>
      <c r="AI720" s="539"/>
      <c r="AJ720" s="539"/>
      <c r="AK720" s="539">
        <v>18</v>
      </c>
      <c r="AL720" s="539"/>
      <c r="AM720" s="539"/>
      <c r="AN720" s="539"/>
      <c r="AO720" s="539"/>
      <c r="AP720" s="539"/>
      <c r="AQ720" s="539"/>
      <c r="AR720" s="592"/>
      <c r="AS720" s="593"/>
      <c r="AT720" s="593"/>
      <c r="AU720" s="593"/>
      <c r="AV720" s="593"/>
      <c r="AW720" s="593"/>
      <c r="AX720" s="594"/>
      <c r="AY720" s="72"/>
    </row>
    <row r="721" spans="1:51" customFormat="1" ht="19.5" customHeight="1">
      <c r="A721" s="297"/>
      <c r="B721" s="298"/>
      <c r="C721" s="298"/>
      <c r="D721" s="298"/>
      <c r="E721" s="298"/>
      <c r="F721" s="299"/>
      <c r="G721" s="532"/>
      <c r="H721" s="533"/>
      <c r="I721" s="487" t="s">
        <v>24</v>
      </c>
      <c r="J721" s="488"/>
      <c r="K721" s="488"/>
      <c r="L721" s="488"/>
      <c r="M721" s="488"/>
      <c r="N721" s="488"/>
      <c r="O721" s="489"/>
      <c r="P721" s="579" t="s">
        <v>217</v>
      </c>
      <c r="Q721" s="579"/>
      <c r="R721" s="579"/>
      <c r="S721" s="579"/>
      <c r="T721" s="579"/>
      <c r="U721" s="579"/>
      <c r="V721" s="579"/>
      <c r="W721" s="579" t="s">
        <v>217</v>
      </c>
      <c r="X721" s="579"/>
      <c r="Y721" s="579"/>
      <c r="Z721" s="579"/>
      <c r="AA721" s="579"/>
      <c r="AB721" s="579"/>
      <c r="AC721" s="579"/>
      <c r="AD721" s="579" t="s">
        <v>410</v>
      </c>
      <c r="AE721" s="579"/>
      <c r="AF721" s="579"/>
      <c r="AG721" s="579"/>
      <c r="AH721" s="579"/>
      <c r="AI721" s="579"/>
      <c r="AJ721" s="579"/>
      <c r="AK721" s="579" t="s">
        <v>412</v>
      </c>
      <c r="AL721" s="579"/>
      <c r="AM721" s="579"/>
      <c r="AN721" s="579"/>
      <c r="AO721" s="579"/>
      <c r="AP721" s="579"/>
      <c r="AQ721" s="579"/>
      <c r="AR721" s="595"/>
      <c r="AS721" s="596"/>
      <c r="AT721" s="596"/>
      <c r="AU721" s="596"/>
      <c r="AV721" s="596"/>
      <c r="AW721" s="596"/>
      <c r="AX721" s="597"/>
      <c r="AY721" s="72"/>
    </row>
    <row r="722" spans="1:51" customFormat="1" ht="19.5" customHeight="1">
      <c r="A722" s="297"/>
      <c r="B722" s="298"/>
      <c r="C722" s="298"/>
      <c r="D722" s="298"/>
      <c r="E722" s="298"/>
      <c r="F722" s="299"/>
      <c r="G722" s="532"/>
      <c r="H722" s="533"/>
      <c r="I722" s="487" t="s">
        <v>252</v>
      </c>
      <c r="J722" s="488"/>
      <c r="K722" s="488"/>
      <c r="L722" s="488"/>
      <c r="M722" s="488"/>
      <c r="N722" s="488"/>
      <c r="O722" s="489"/>
      <c r="P722" s="467" t="s">
        <v>408</v>
      </c>
      <c r="Q722" s="468"/>
      <c r="R722" s="468"/>
      <c r="S722" s="468"/>
      <c r="T722" s="468"/>
      <c r="U722" s="468"/>
      <c r="V722" s="469"/>
      <c r="W722" s="467" t="s">
        <v>409</v>
      </c>
      <c r="X722" s="468"/>
      <c r="Y722" s="468"/>
      <c r="Z722" s="468"/>
      <c r="AA722" s="468"/>
      <c r="AB722" s="468"/>
      <c r="AC722" s="469"/>
      <c r="AD722" s="467" t="s">
        <v>411</v>
      </c>
      <c r="AE722" s="468"/>
      <c r="AF722" s="468"/>
      <c r="AG722" s="468"/>
      <c r="AH722" s="468"/>
      <c r="AI722" s="468"/>
      <c r="AJ722" s="469"/>
      <c r="AK722" s="467" t="s">
        <v>393</v>
      </c>
      <c r="AL722" s="468"/>
      <c r="AM722" s="468"/>
      <c r="AN722" s="468"/>
      <c r="AO722" s="468"/>
      <c r="AP722" s="468"/>
      <c r="AQ722" s="469"/>
      <c r="AR722" s="683"/>
      <c r="AS722" s="684"/>
      <c r="AT722" s="684"/>
      <c r="AU722" s="684"/>
      <c r="AV722" s="684"/>
      <c r="AW722" s="684"/>
      <c r="AX722" s="912"/>
      <c r="AY722" s="72"/>
    </row>
    <row r="723" spans="1:51" customFormat="1" ht="19.5" customHeight="1">
      <c r="A723" s="297"/>
      <c r="B723" s="298"/>
      <c r="C723" s="298"/>
      <c r="D723" s="298"/>
      <c r="E723" s="298"/>
      <c r="F723" s="299"/>
      <c r="G723" s="532"/>
      <c r="H723" s="533"/>
      <c r="I723" s="487" t="s">
        <v>253</v>
      </c>
      <c r="J723" s="488"/>
      <c r="K723" s="488"/>
      <c r="L723" s="488"/>
      <c r="M723" s="488"/>
      <c r="N723" s="488"/>
      <c r="O723" s="489"/>
      <c r="P723" s="467" t="s">
        <v>403</v>
      </c>
      <c r="Q723" s="468"/>
      <c r="R723" s="468"/>
      <c r="S723" s="468"/>
      <c r="T723" s="468"/>
      <c r="U723" s="468"/>
      <c r="V723" s="469"/>
      <c r="W723" s="467" t="s">
        <v>181</v>
      </c>
      <c r="X723" s="468"/>
      <c r="Y723" s="468"/>
      <c r="Z723" s="468"/>
      <c r="AA723" s="468"/>
      <c r="AB723" s="468"/>
      <c r="AC723" s="469"/>
      <c r="AD723" s="467" t="s">
        <v>411</v>
      </c>
      <c r="AE723" s="468"/>
      <c r="AF723" s="468"/>
      <c r="AG723" s="468"/>
      <c r="AH723" s="468"/>
      <c r="AI723" s="468"/>
      <c r="AJ723" s="469"/>
      <c r="AK723" s="467" t="s">
        <v>393</v>
      </c>
      <c r="AL723" s="468"/>
      <c r="AM723" s="468"/>
      <c r="AN723" s="468"/>
      <c r="AO723" s="468"/>
      <c r="AP723" s="468"/>
      <c r="AQ723" s="469"/>
      <c r="AR723" s="595"/>
      <c r="AS723" s="596"/>
      <c r="AT723" s="596"/>
      <c r="AU723" s="596"/>
      <c r="AV723" s="596"/>
      <c r="AW723" s="596"/>
      <c r="AX723" s="597"/>
      <c r="AY723" s="72"/>
    </row>
    <row r="724" spans="1:51" customFormat="1" ht="19.5" customHeight="1">
      <c r="A724" s="297"/>
      <c r="B724" s="298"/>
      <c r="C724" s="298"/>
      <c r="D724" s="298"/>
      <c r="E724" s="298"/>
      <c r="F724" s="299"/>
      <c r="G724" s="532"/>
      <c r="H724" s="533"/>
      <c r="I724" s="487" t="s">
        <v>254</v>
      </c>
      <c r="J724" s="488"/>
      <c r="K724" s="488"/>
      <c r="L724" s="488"/>
      <c r="M724" s="488"/>
      <c r="N724" s="488"/>
      <c r="O724" s="489"/>
      <c r="P724" s="467" t="s">
        <v>403</v>
      </c>
      <c r="Q724" s="468"/>
      <c r="R724" s="468"/>
      <c r="S724" s="468"/>
      <c r="T724" s="468"/>
      <c r="U724" s="468"/>
      <c r="V724" s="469"/>
      <c r="W724" s="467" t="s">
        <v>409</v>
      </c>
      <c r="X724" s="468"/>
      <c r="Y724" s="468"/>
      <c r="Z724" s="468"/>
      <c r="AA724" s="468"/>
      <c r="AB724" s="468"/>
      <c r="AC724" s="469"/>
      <c r="AD724" s="467" t="s">
        <v>411</v>
      </c>
      <c r="AE724" s="468"/>
      <c r="AF724" s="468"/>
      <c r="AG724" s="468"/>
      <c r="AH724" s="468"/>
      <c r="AI724" s="468"/>
      <c r="AJ724" s="469"/>
      <c r="AK724" s="467" t="s">
        <v>393</v>
      </c>
      <c r="AL724" s="468"/>
      <c r="AM724" s="468"/>
      <c r="AN724" s="468"/>
      <c r="AO724" s="468"/>
      <c r="AP724" s="468"/>
      <c r="AQ724" s="469"/>
      <c r="AR724" s="595"/>
      <c r="AS724" s="596"/>
      <c r="AT724" s="596"/>
      <c r="AU724" s="596"/>
      <c r="AV724" s="596"/>
      <c r="AW724" s="596"/>
      <c r="AX724" s="597"/>
      <c r="AY724" s="72"/>
    </row>
    <row r="725" spans="1:51" customFormat="1" ht="19.5" customHeight="1">
      <c r="A725" s="297"/>
      <c r="B725" s="298"/>
      <c r="C725" s="298"/>
      <c r="D725" s="298"/>
      <c r="E725" s="298"/>
      <c r="F725" s="299"/>
      <c r="G725" s="534"/>
      <c r="H725" s="535"/>
      <c r="I725" s="638" t="s">
        <v>28</v>
      </c>
      <c r="J725" s="639"/>
      <c r="K725" s="639"/>
      <c r="L725" s="639"/>
      <c r="M725" s="639"/>
      <c r="N725" s="639"/>
      <c r="O725" s="640"/>
      <c r="P725" s="583">
        <f>SUM(P720:V724)</f>
        <v>22</v>
      </c>
      <c r="Q725" s="584"/>
      <c r="R725" s="584"/>
      <c r="S725" s="584"/>
      <c r="T725" s="584"/>
      <c r="U725" s="584"/>
      <c r="V725" s="585"/>
      <c r="W725" s="583">
        <f>SUM(W720:AC724)</f>
        <v>17</v>
      </c>
      <c r="X725" s="584"/>
      <c r="Y725" s="584"/>
      <c r="Z725" s="584"/>
      <c r="AA725" s="584"/>
      <c r="AB725" s="584"/>
      <c r="AC725" s="585"/>
      <c r="AD725" s="583">
        <f>SUM(AD720:AJ724)</f>
        <v>17</v>
      </c>
      <c r="AE725" s="584"/>
      <c r="AF725" s="584"/>
      <c r="AG725" s="584"/>
      <c r="AH725" s="584"/>
      <c r="AI725" s="584"/>
      <c r="AJ725" s="585"/>
      <c r="AK725" s="583">
        <f>SUM(AK720:AQ724)</f>
        <v>18</v>
      </c>
      <c r="AL725" s="584"/>
      <c r="AM725" s="584"/>
      <c r="AN725" s="584"/>
      <c r="AO725" s="584"/>
      <c r="AP725" s="584"/>
      <c r="AQ725" s="585"/>
      <c r="AR725" s="660"/>
      <c r="AS725" s="661"/>
      <c r="AT725" s="661"/>
      <c r="AU725" s="661"/>
      <c r="AV725" s="661"/>
      <c r="AW725" s="661"/>
      <c r="AX725" s="663"/>
      <c r="AY725" s="72"/>
    </row>
    <row r="726" spans="1:51" customFormat="1" ht="19.5" customHeight="1">
      <c r="A726" s="297"/>
      <c r="B726" s="298"/>
      <c r="C726" s="298"/>
      <c r="D726" s="298"/>
      <c r="E726" s="298"/>
      <c r="F726" s="299"/>
      <c r="G726" s="626" t="s">
        <v>29</v>
      </c>
      <c r="H726" s="627"/>
      <c r="I726" s="627"/>
      <c r="J726" s="627"/>
      <c r="K726" s="627"/>
      <c r="L726" s="627"/>
      <c r="M726" s="627"/>
      <c r="N726" s="627"/>
      <c r="O726" s="628"/>
      <c r="P726" s="629">
        <v>12</v>
      </c>
      <c r="Q726" s="630"/>
      <c r="R726" s="630"/>
      <c r="S726" s="630"/>
      <c r="T726" s="630"/>
      <c r="U726" s="630"/>
      <c r="V726" s="631"/>
      <c r="W726" s="629">
        <v>12.044</v>
      </c>
      <c r="X726" s="630"/>
      <c r="Y726" s="630"/>
      <c r="Z726" s="630"/>
      <c r="AA726" s="630"/>
      <c r="AB726" s="630"/>
      <c r="AC726" s="631"/>
      <c r="AD726" s="629">
        <v>11.521000000000001</v>
      </c>
      <c r="AE726" s="630"/>
      <c r="AF726" s="630"/>
      <c r="AG726" s="630"/>
      <c r="AH726" s="630"/>
      <c r="AI726" s="630"/>
      <c r="AJ726" s="631"/>
      <c r="AK726" s="632"/>
      <c r="AL726" s="633"/>
      <c r="AM726" s="633"/>
      <c r="AN726" s="633"/>
      <c r="AO726" s="633"/>
      <c r="AP726" s="633"/>
      <c r="AQ726" s="634"/>
      <c r="AR726" s="576"/>
      <c r="AS726" s="577"/>
      <c r="AT726" s="577"/>
      <c r="AU726" s="577"/>
      <c r="AV726" s="577"/>
      <c r="AW726" s="577"/>
      <c r="AX726" s="578"/>
      <c r="AY726" s="72"/>
    </row>
    <row r="727" spans="1:51" customFormat="1" ht="19.5" customHeight="1">
      <c r="A727" s="499"/>
      <c r="B727" s="500"/>
      <c r="C727" s="500"/>
      <c r="D727" s="500"/>
      <c r="E727" s="500"/>
      <c r="F727" s="501"/>
      <c r="G727" s="626" t="s">
        <v>30</v>
      </c>
      <c r="H727" s="627"/>
      <c r="I727" s="627"/>
      <c r="J727" s="627"/>
      <c r="K727" s="627"/>
      <c r="L727" s="627"/>
      <c r="M727" s="627"/>
      <c r="N727" s="627"/>
      <c r="O727" s="628"/>
      <c r="P727" s="345">
        <f>P726/P725</f>
        <v>0.54545454545454541</v>
      </c>
      <c r="Q727" s="346"/>
      <c r="R727" s="346"/>
      <c r="S727" s="346"/>
      <c r="T727" s="346"/>
      <c r="U727" s="346"/>
      <c r="V727" s="347"/>
      <c r="W727" s="345">
        <f>W726/W725</f>
        <v>0.70847058823529419</v>
      </c>
      <c r="X727" s="346"/>
      <c r="Y727" s="346"/>
      <c r="Z727" s="346"/>
      <c r="AA727" s="346"/>
      <c r="AB727" s="346"/>
      <c r="AC727" s="347"/>
      <c r="AD727" s="345">
        <f>AD726/AD725</f>
        <v>0.67770588235294127</v>
      </c>
      <c r="AE727" s="346"/>
      <c r="AF727" s="346"/>
      <c r="AG727" s="346"/>
      <c r="AH727" s="346"/>
      <c r="AI727" s="346"/>
      <c r="AJ727" s="347"/>
      <c r="AK727" s="632"/>
      <c r="AL727" s="633"/>
      <c r="AM727" s="633"/>
      <c r="AN727" s="633"/>
      <c r="AO727" s="633"/>
      <c r="AP727" s="633"/>
      <c r="AQ727" s="634"/>
      <c r="AR727" s="576"/>
      <c r="AS727" s="577"/>
      <c r="AT727" s="577"/>
      <c r="AU727" s="577"/>
      <c r="AV727" s="577"/>
      <c r="AW727" s="577"/>
      <c r="AX727" s="578"/>
      <c r="AY727" s="72"/>
    </row>
    <row r="728" spans="1:51" customFormat="1" ht="19.5" customHeight="1">
      <c r="A728" s="508" t="s">
        <v>46</v>
      </c>
      <c r="B728" s="509"/>
      <c r="C728" s="545" t="s">
        <v>47</v>
      </c>
      <c r="D728" s="546"/>
      <c r="E728" s="546"/>
      <c r="F728" s="546"/>
      <c r="G728" s="546"/>
      <c r="H728" s="546"/>
      <c r="I728" s="546"/>
      <c r="J728" s="546"/>
      <c r="K728" s="547"/>
      <c r="L728" s="548" t="s">
        <v>601</v>
      </c>
      <c r="M728" s="548"/>
      <c r="N728" s="548"/>
      <c r="O728" s="548"/>
      <c r="P728" s="548"/>
      <c r="Q728" s="548"/>
      <c r="R728" s="549" t="s">
        <v>103</v>
      </c>
      <c r="S728" s="549"/>
      <c r="T728" s="549"/>
      <c r="U728" s="549"/>
      <c r="V728" s="549"/>
      <c r="W728" s="549"/>
      <c r="X728" s="47"/>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c r="AV728" s="133"/>
      <c r="AW728" s="133"/>
      <c r="AX728" s="48"/>
      <c r="AY728" s="72"/>
    </row>
    <row r="729" spans="1:51" customFormat="1" ht="19.5" customHeight="1">
      <c r="A729" s="510"/>
      <c r="B729" s="511"/>
      <c r="C729" s="550" t="s">
        <v>563</v>
      </c>
      <c r="D729" s="551"/>
      <c r="E729" s="551"/>
      <c r="F729" s="551"/>
      <c r="G729" s="551"/>
      <c r="H729" s="551"/>
      <c r="I729" s="551"/>
      <c r="J729" s="551"/>
      <c r="K729" s="552"/>
      <c r="L729" s="481">
        <v>18</v>
      </c>
      <c r="M729" s="482"/>
      <c r="N729" s="482"/>
      <c r="O729" s="482"/>
      <c r="P729" s="482"/>
      <c r="Q729" s="483"/>
      <c r="R729" s="623"/>
      <c r="S729" s="624"/>
      <c r="T729" s="624"/>
      <c r="U729" s="624"/>
      <c r="V729" s="624"/>
      <c r="W729" s="625"/>
      <c r="X729" s="152"/>
      <c r="Y729" s="153"/>
      <c r="Z729" s="153"/>
      <c r="AA729" s="153"/>
      <c r="AB729" s="153"/>
      <c r="AC729" s="153"/>
      <c r="AD729" s="153"/>
      <c r="AE729" s="153"/>
      <c r="AF729" s="153"/>
      <c r="AG729" s="153"/>
      <c r="AH729" s="153"/>
      <c r="AI729" s="153"/>
      <c r="AJ729" s="153"/>
      <c r="AK729" s="153"/>
      <c r="AL729" s="153"/>
      <c r="AM729" s="153"/>
      <c r="AN729" s="153"/>
      <c r="AO729" s="153"/>
      <c r="AP729" s="153"/>
      <c r="AQ729" s="153"/>
      <c r="AR729" s="153"/>
      <c r="AS729" s="153"/>
      <c r="AT729" s="153"/>
      <c r="AU729" s="153"/>
      <c r="AV729" s="153"/>
      <c r="AW729" s="153"/>
      <c r="AX729" s="154"/>
      <c r="AY729" s="72"/>
    </row>
    <row r="730" spans="1:51" customFormat="1" ht="19.5" customHeight="1">
      <c r="A730" s="510"/>
      <c r="B730" s="511"/>
      <c r="C730" s="517"/>
      <c r="D730" s="468"/>
      <c r="E730" s="468"/>
      <c r="F730" s="468"/>
      <c r="G730" s="468"/>
      <c r="H730" s="468"/>
      <c r="I730" s="468"/>
      <c r="J730" s="468"/>
      <c r="K730" s="469"/>
      <c r="L730" s="518"/>
      <c r="M730" s="519"/>
      <c r="N730" s="519"/>
      <c r="O730" s="519"/>
      <c r="P730" s="519"/>
      <c r="Q730" s="520"/>
      <c r="R730" s="565"/>
      <c r="S730" s="565"/>
      <c r="T730" s="565"/>
      <c r="U730" s="565"/>
      <c r="V730" s="565"/>
      <c r="W730" s="565"/>
      <c r="X730" s="155"/>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156"/>
      <c r="AY730" s="72"/>
    </row>
    <row r="731" spans="1:51" customFormat="1" ht="19.5" customHeight="1">
      <c r="A731" s="510"/>
      <c r="B731" s="511"/>
      <c r="C731" s="562"/>
      <c r="D731" s="563"/>
      <c r="E731" s="563"/>
      <c r="F731" s="563"/>
      <c r="G731" s="563"/>
      <c r="H731" s="563"/>
      <c r="I731" s="563"/>
      <c r="J731" s="563"/>
      <c r="K731" s="564"/>
      <c r="L731" s="565"/>
      <c r="M731" s="565"/>
      <c r="N731" s="565"/>
      <c r="O731" s="565"/>
      <c r="P731" s="565"/>
      <c r="Q731" s="565"/>
      <c r="R731" s="565"/>
      <c r="S731" s="565"/>
      <c r="T731" s="565"/>
      <c r="U731" s="565"/>
      <c r="V731" s="565"/>
      <c r="W731" s="565"/>
      <c r="X731" s="155"/>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156"/>
      <c r="AY731" s="72"/>
    </row>
    <row r="732" spans="1:51" customFormat="1" ht="19.5" customHeight="1">
      <c r="A732" s="510"/>
      <c r="B732" s="511"/>
      <c r="C732" s="562"/>
      <c r="D732" s="563"/>
      <c r="E732" s="563"/>
      <c r="F732" s="563"/>
      <c r="G732" s="563"/>
      <c r="H732" s="563"/>
      <c r="I732" s="563"/>
      <c r="J732" s="563"/>
      <c r="K732" s="564"/>
      <c r="L732" s="565"/>
      <c r="M732" s="565"/>
      <c r="N732" s="565"/>
      <c r="O732" s="565"/>
      <c r="P732" s="565"/>
      <c r="Q732" s="565"/>
      <c r="R732" s="565"/>
      <c r="S732" s="565"/>
      <c r="T732" s="565"/>
      <c r="U732" s="565"/>
      <c r="V732" s="565"/>
      <c r="W732" s="565"/>
      <c r="X732" s="155"/>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156"/>
      <c r="AY732" s="72"/>
    </row>
    <row r="733" spans="1:51" customFormat="1" ht="19.5" customHeight="1">
      <c r="A733" s="510"/>
      <c r="B733" s="511"/>
      <c r="C733" s="566"/>
      <c r="D733" s="567"/>
      <c r="E733" s="567"/>
      <c r="F733" s="567"/>
      <c r="G733" s="567"/>
      <c r="H733" s="567"/>
      <c r="I733" s="567"/>
      <c r="J733" s="567"/>
      <c r="K733" s="568"/>
      <c r="L733" s="569"/>
      <c r="M733" s="569"/>
      <c r="N733" s="569"/>
      <c r="O733" s="569"/>
      <c r="P733" s="569"/>
      <c r="Q733" s="569"/>
      <c r="R733" s="569"/>
      <c r="S733" s="569"/>
      <c r="T733" s="569"/>
      <c r="U733" s="569"/>
      <c r="V733" s="569"/>
      <c r="W733" s="569"/>
      <c r="X733" s="155"/>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156"/>
      <c r="AY733" s="72"/>
    </row>
    <row r="734" spans="1:51" customFormat="1" ht="19.5" customHeight="1" thickBot="1">
      <c r="A734" s="512"/>
      <c r="B734" s="513"/>
      <c r="C734" s="553" t="s">
        <v>28</v>
      </c>
      <c r="D734" s="554"/>
      <c r="E734" s="554"/>
      <c r="F734" s="554"/>
      <c r="G734" s="554"/>
      <c r="H734" s="554"/>
      <c r="I734" s="554"/>
      <c r="J734" s="554"/>
      <c r="K734" s="555"/>
      <c r="L734" s="556">
        <f>SUM(L729:Q733)</f>
        <v>18</v>
      </c>
      <c r="M734" s="557"/>
      <c r="N734" s="557"/>
      <c r="O734" s="557"/>
      <c r="P734" s="557"/>
      <c r="Q734" s="558"/>
      <c r="R734" s="559"/>
      <c r="S734" s="560"/>
      <c r="T734" s="560"/>
      <c r="U734" s="560"/>
      <c r="V734" s="560"/>
      <c r="W734" s="561"/>
      <c r="X734" s="165"/>
      <c r="Y734" s="166"/>
      <c r="Z734" s="166"/>
      <c r="AA734" s="166"/>
      <c r="AB734" s="166"/>
      <c r="AC734" s="166"/>
      <c r="AD734" s="166"/>
      <c r="AE734" s="166"/>
      <c r="AF734" s="166"/>
      <c r="AG734" s="166"/>
      <c r="AH734" s="166"/>
      <c r="AI734" s="166"/>
      <c r="AJ734" s="166"/>
      <c r="AK734" s="166"/>
      <c r="AL734" s="166"/>
      <c r="AM734" s="166"/>
      <c r="AN734" s="166"/>
      <c r="AO734" s="166"/>
      <c r="AP734" s="166"/>
      <c r="AQ734" s="166"/>
      <c r="AR734" s="166"/>
      <c r="AS734" s="166"/>
      <c r="AT734" s="166"/>
      <c r="AU734" s="166"/>
      <c r="AV734" s="166"/>
      <c r="AW734" s="166"/>
      <c r="AX734" s="167"/>
      <c r="AY734" s="72"/>
    </row>
    <row r="735" spans="1:51" ht="19.5" customHeight="1" thickBot="1">
      <c r="AQ735" s="957" t="s">
        <v>93</v>
      </c>
      <c r="AR735" s="957"/>
      <c r="AS735" s="957"/>
      <c r="AT735" s="957"/>
      <c r="AU735" s="957"/>
      <c r="AV735" s="957"/>
      <c r="AW735" s="957"/>
      <c r="AX735" s="957"/>
    </row>
    <row r="736" spans="1:51" customFormat="1" ht="24.75" customHeight="1">
      <c r="A736" s="598" t="s">
        <v>94</v>
      </c>
      <c r="B736" s="599"/>
      <c r="C736" s="599"/>
      <c r="D736" s="599"/>
      <c r="E736" s="599"/>
      <c r="F736" s="599"/>
      <c r="G736" s="600" t="s">
        <v>223</v>
      </c>
      <c r="H736" s="601"/>
      <c r="I736" s="601"/>
      <c r="J736" s="601"/>
      <c r="K736" s="601"/>
      <c r="L736" s="601"/>
      <c r="M736" s="601"/>
      <c r="N736" s="601"/>
      <c r="O736" s="601"/>
      <c r="P736" s="601"/>
      <c r="Q736" s="601"/>
      <c r="R736" s="601"/>
      <c r="S736" s="601"/>
      <c r="T736" s="601"/>
      <c r="U736" s="601"/>
      <c r="V736" s="601"/>
      <c r="W736" s="601"/>
      <c r="X736" s="601"/>
      <c r="Y736" s="602" t="s">
        <v>214</v>
      </c>
      <c r="Z736" s="603"/>
      <c r="AA736" s="603"/>
      <c r="AB736" s="603"/>
      <c r="AC736" s="603"/>
      <c r="AD736" s="604"/>
      <c r="AE736" s="406" t="s">
        <v>168</v>
      </c>
      <c r="AF736" s="605"/>
      <c r="AG736" s="605"/>
      <c r="AH736" s="605"/>
      <c r="AI736" s="605"/>
      <c r="AJ736" s="605"/>
      <c r="AK736" s="605"/>
      <c r="AL736" s="605"/>
      <c r="AM736" s="605"/>
      <c r="AN736" s="605"/>
      <c r="AO736" s="605"/>
      <c r="AP736" s="606"/>
      <c r="AQ736" s="916" t="s">
        <v>5</v>
      </c>
      <c r="AR736" s="917"/>
      <c r="AS736" s="917"/>
      <c r="AT736" s="917"/>
      <c r="AU736" s="917"/>
      <c r="AV736" s="917"/>
      <c r="AW736" s="917"/>
      <c r="AX736" s="918"/>
      <c r="AY736" s="72"/>
    </row>
    <row r="737" spans="1:103" customFormat="1" ht="30" customHeight="1">
      <c r="A737" s="641" t="s">
        <v>6</v>
      </c>
      <c r="B737" s="642"/>
      <c r="C737" s="642"/>
      <c r="D737" s="642"/>
      <c r="E737" s="642"/>
      <c r="F737" s="643"/>
      <c r="G737" s="644"/>
      <c r="H737" s="645"/>
      <c r="I737" s="645"/>
      <c r="J737" s="645"/>
      <c r="K737" s="645"/>
      <c r="L737" s="645"/>
      <c r="M737" s="645"/>
      <c r="N737" s="645"/>
      <c r="O737" s="645"/>
      <c r="P737" s="645"/>
      <c r="Q737" s="645"/>
      <c r="R737" s="645"/>
      <c r="S737" s="645"/>
      <c r="T737" s="645"/>
      <c r="U737" s="645"/>
      <c r="V737" s="646"/>
      <c r="W737" s="646"/>
      <c r="X737" s="646"/>
      <c r="Y737" s="647" t="s">
        <v>7</v>
      </c>
      <c r="Z737" s="648"/>
      <c r="AA737" s="648"/>
      <c r="AB737" s="648"/>
      <c r="AC737" s="648"/>
      <c r="AD737" s="649"/>
      <c r="AE737" s="648" t="s">
        <v>169</v>
      </c>
      <c r="AF737" s="648"/>
      <c r="AG737" s="648"/>
      <c r="AH737" s="648"/>
      <c r="AI737" s="648"/>
      <c r="AJ737" s="648"/>
      <c r="AK737" s="648"/>
      <c r="AL737" s="648"/>
      <c r="AM737" s="648"/>
      <c r="AN737" s="648"/>
      <c r="AO737" s="648"/>
      <c r="AP737" s="649"/>
      <c r="AQ737" s="919" t="s">
        <v>256</v>
      </c>
      <c r="AR737" s="182"/>
      <c r="AS737" s="182"/>
      <c r="AT737" s="182"/>
      <c r="AU737" s="182"/>
      <c r="AV737" s="182"/>
      <c r="AW737" s="182"/>
      <c r="AX737" s="212"/>
      <c r="AY737" s="72"/>
    </row>
    <row r="738" spans="1:103" customFormat="1" ht="30" customHeight="1">
      <c r="A738" s="616" t="s">
        <v>8</v>
      </c>
      <c r="B738" s="617"/>
      <c r="C738" s="617"/>
      <c r="D738" s="617"/>
      <c r="E738" s="617"/>
      <c r="F738" s="617"/>
      <c r="G738" s="618" t="s">
        <v>170</v>
      </c>
      <c r="H738" s="619"/>
      <c r="I738" s="619"/>
      <c r="J738" s="619"/>
      <c r="K738" s="619"/>
      <c r="L738" s="619"/>
      <c r="M738" s="619"/>
      <c r="N738" s="619"/>
      <c r="O738" s="619"/>
      <c r="P738" s="619"/>
      <c r="Q738" s="619"/>
      <c r="R738" s="619"/>
      <c r="S738" s="619"/>
      <c r="T738" s="619"/>
      <c r="U738" s="619"/>
      <c r="V738" s="619"/>
      <c r="W738" s="619"/>
      <c r="X738" s="619"/>
      <c r="Y738" s="620" t="s">
        <v>171</v>
      </c>
      <c r="Z738" s="621"/>
      <c r="AA738" s="621"/>
      <c r="AB738" s="621"/>
      <c r="AC738" s="621"/>
      <c r="AD738" s="622"/>
      <c r="AE738" s="920" t="s">
        <v>172</v>
      </c>
      <c r="AF738" s="182"/>
      <c r="AG738" s="182"/>
      <c r="AH738" s="182"/>
      <c r="AI738" s="182"/>
      <c r="AJ738" s="182"/>
      <c r="AK738" s="182"/>
      <c r="AL738" s="182"/>
      <c r="AM738" s="182"/>
      <c r="AN738" s="182"/>
      <c r="AO738" s="182"/>
      <c r="AP738" s="182"/>
      <c r="AQ738" s="182"/>
      <c r="AR738" s="182"/>
      <c r="AS738" s="182"/>
      <c r="AT738" s="182"/>
      <c r="AU738" s="182"/>
      <c r="AV738" s="182"/>
      <c r="AW738" s="182"/>
      <c r="AX738" s="212"/>
      <c r="AY738" s="72"/>
    </row>
    <row r="739" spans="1:103" customFormat="1" ht="39.75" customHeight="1">
      <c r="A739" s="490" t="s">
        <v>10</v>
      </c>
      <c r="B739" s="491"/>
      <c r="C739" s="491"/>
      <c r="D739" s="491"/>
      <c r="E739" s="491"/>
      <c r="F739" s="491"/>
      <c r="G739" s="492" t="s">
        <v>578</v>
      </c>
      <c r="H739" s="493"/>
      <c r="I739" s="493"/>
      <c r="J739" s="493"/>
      <c r="K739" s="493"/>
      <c r="L739" s="493"/>
      <c r="M739" s="493"/>
      <c r="N739" s="493"/>
      <c r="O739" s="493"/>
      <c r="P739" s="493"/>
      <c r="Q739" s="493"/>
      <c r="R739" s="493"/>
      <c r="S739" s="493"/>
      <c r="T739" s="493"/>
      <c r="U739" s="493"/>
      <c r="V739" s="494"/>
      <c r="W739" s="494"/>
      <c r="X739" s="494"/>
      <c r="Y739" s="495" t="s">
        <v>215</v>
      </c>
      <c r="Z739" s="219"/>
      <c r="AA739" s="219"/>
      <c r="AB739" s="219"/>
      <c r="AC739" s="219"/>
      <c r="AD739" s="220"/>
      <c r="AE739" s="49"/>
      <c r="AF739" s="50"/>
      <c r="AG739" s="50"/>
      <c r="AH739" s="50"/>
      <c r="AI739" s="50"/>
      <c r="AJ739" s="50"/>
      <c r="AK739" s="50"/>
      <c r="AL739" s="50"/>
      <c r="AM739" s="50"/>
      <c r="AN739" s="50"/>
      <c r="AO739" s="50"/>
      <c r="AP739" s="50"/>
      <c r="AQ739" s="50"/>
      <c r="AR739" s="50"/>
      <c r="AS739" s="50"/>
      <c r="AT739" s="50"/>
      <c r="AU739" s="50"/>
      <c r="AV739" s="50"/>
      <c r="AW739" s="50"/>
      <c r="AX739" s="51"/>
      <c r="AY739" s="72"/>
      <c r="BH739" s="28"/>
      <c r="BI739" s="28"/>
      <c r="BJ739" s="28"/>
      <c r="BK739" s="28"/>
      <c r="BL739" s="28"/>
      <c r="BM739" s="28"/>
      <c r="BN739" s="28"/>
      <c r="BO739" s="28"/>
      <c r="BP739" s="28"/>
      <c r="BQ739" s="28"/>
      <c r="BR739" s="28"/>
      <c r="BS739" s="28"/>
      <c r="BT739" s="28"/>
      <c r="BU739" s="28"/>
      <c r="BV739" s="28"/>
      <c r="BW739" s="28"/>
      <c r="BX739" s="28"/>
      <c r="BY739" s="28"/>
      <c r="BZ739" s="28"/>
      <c r="CA739" s="28"/>
      <c r="CB739" s="28"/>
      <c r="CC739" s="28"/>
      <c r="CD739" s="28"/>
      <c r="CE739" s="28"/>
      <c r="CF739" s="28"/>
      <c r="CG739" s="28"/>
      <c r="CH739" s="28"/>
      <c r="CI739" s="28"/>
      <c r="CJ739" s="28"/>
      <c r="CK739" s="28"/>
      <c r="CL739" s="28"/>
      <c r="CM739" s="28"/>
      <c r="CN739" s="28"/>
      <c r="CO739" s="28"/>
      <c r="CP739" s="28"/>
      <c r="CQ739" s="28"/>
      <c r="CR739" s="28"/>
      <c r="CS739" s="28"/>
      <c r="CT739" s="28"/>
      <c r="CU739" s="28"/>
      <c r="CV739" s="28"/>
      <c r="CW739" s="28"/>
      <c r="CX739" s="28"/>
      <c r="CY739" s="28"/>
    </row>
    <row r="740" spans="1:103" ht="54" customHeight="1">
      <c r="A740" s="484" t="s">
        <v>570</v>
      </c>
      <c r="B740" s="485"/>
      <c r="C740" s="485"/>
      <c r="D740" s="485"/>
      <c r="E740" s="485"/>
      <c r="F740" s="486"/>
      <c r="G740" s="589" t="s">
        <v>632</v>
      </c>
      <c r="H740" s="1462"/>
      <c r="I740" s="1462"/>
      <c r="J740" s="1462"/>
      <c r="K740" s="1462"/>
      <c r="L740" s="1462"/>
      <c r="M740" s="1462"/>
      <c r="N740" s="1462"/>
      <c r="O740" s="1462"/>
      <c r="P740" s="1462"/>
      <c r="Q740" s="1462"/>
      <c r="R740" s="1462"/>
      <c r="S740" s="1462"/>
      <c r="T740" s="1462"/>
      <c r="U740" s="1462"/>
      <c r="V740" s="1462"/>
      <c r="W740" s="1462"/>
      <c r="X740" s="1462"/>
      <c r="Y740" s="1462"/>
      <c r="Z740" s="1462"/>
      <c r="AA740" s="1462"/>
      <c r="AB740" s="1462"/>
      <c r="AC740" s="1462"/>
      <c r="AD740" s="1462"/>
      <c r="AE740" s="1462"/>
      <c r="AF740" s="1462"/>
      <c r="AG740" s="1462"/>
      <c r="AH740" s="1462"/>
      <c r="AI740" s="1462"/>
      <c r="AJ740" s="1462"/>
      <c r="AK740" s="1462"/>
      <c r="AL740" s="1462"/>
      <c r="AM740" s="1462"/>
      <c r="AN740" s="1462"/>
      <c r="AO740" s="1462"/>
      <c r="AP740" s="1462"/>
      <c r="AQ740" s="1462"/>
      <c r="AR740" s="1462"/>
      <c r="AS740" s="1462"/>
      <c r="AT740" s="1462"/>
      <c r="AU740" s="1462"/>
      <c r="AV740" s="1462"/>
      <c r="AW740" s="1462"/>
      <c r="AX740" s="1463"/>
      <c r="AY740" s="171"/>
    </row>
    <row r="741" spans="1:103" ht="72.75" customHeight="1">
      <c r="A741" s="484" t="s">
        <v>571</v>
      </c>
      <c r="B741" s="485"/>
      <c r="C741" s="485"/>
      <c r="D741" s="485"/>
      <c r="E741" s="485"/>
      <c r="F741" s="486"/>
      <c r="G741" s="589" t="s">
        <v>633</v>
      </c>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0"/>
      <c r="AL741" s="590"/>
      <c r="AM741" s="590"/>
      <c r="AN741" s="590"/>
      <c r="AO741" s="590"/>
      <c r="AP741" s="590"/>
      <c r="AQ741" s="590"/>
      <c r="AR741" s="590"/>
      <c r="AS741" s="590"/>
      <c r="AT741" s="590"/>
      <c r="AU741" s="590"/>
      <c r="AV741" s="590"/>
      <c r="AW741" s="590"/>
      <c r="AX741" s="591"/>
    </row>
    <row r="742" spans="1:103" customFormat="1" ht="23.25" customHeight="1">
      <c r="A742" s="484" t="s">
        <v>14</v>
      </c>
      <c r="B742" s="485"/>
      <c r="C742" s="485"/>
      <c r="D742" s="485"/>
      <c r="E742" s="485"/>
      <c r="F742" s="486"/>
      <c r="G742" s="1237" t="s">
        <v>224</v>
      </c>
      <c r="H742" s="367"/>
      <c r="I742" s="367"/>
      <c r="J742" s="367"/>
      <c r="K742" s="367"/>
      <c r="L742" s="367"/>
      <c r="M742" s="367"/>
      <c r="N742" s="367"/>
      <c r="O742" s="367"/>
      <c r="P742" s="367"/>
      <c r="Q742" s="367"/>
      <c r="R742" s="367"/>
      <c r="S742" s="367"/>
      <c r="T742" s="367"/>
      <c r="U742" s="367"/>
      <c r="V742" s="367"/>
      <c r="W742" s="367"/>
      <c r="X742" s="367"/>
      <c r="Y742" s="367"/>
      <c r="Z742" s="367"/>
      <c r="AA742" s="367"/>
      <c r="AB742" s="367"/>
      <c r="AC742" s="367"/>
      <c r="AD742" s="367"/>
      <c r="AE742" s="367"/>
      <c r="AF742" s="367"/>
      <c r="AG742" s="367"/>
      <c r="AH742" s="367"/>
      <c r="AI742" s="367"/>
      <c r="AJ742" s="367"/>
      <c r="AK742" s="367"/>
      <c r="AL742" s="367"/>
      <c r="AM742" s="367"/>
      <c r="AN742" s="367"/>
      <c r="AO742" s="367"/>
      <c r="AP742" s="367"/>
      <c r="AQ742" s="367"/>
      <c r="AR742" s="367"/>
      <c r="AS742" s="367"/>
      <c r="AT742" s="367"/>
      <c r="AU742" s="367"/>
      <c r="AV742" s="367"/>
      <c r="AW742" s="367"/>
      <c r="AX742" s="1318"/>
      <c r="AY742" s="72"/>
      <c r="BH742" s="28"/>
      <c r="BI742" s="28"/>
      <c r="BJ742" s="28"/>
      <c r="BK742" s="28"/>
      <c r="BL742" s="28"/>
      <c r="BM742" s="28"/>
      <c r="BN742" s="28"/>
      <c r="BO742" s="28"/>
      <c r="BP742" s="28"/>
      <c r="BQ742" s="28"/>
      <c r="BR742" s="28"/>
      <c r="BS742" s="28"/>
      <c r="BT742" s="28"/>
      <c r="BU742" s="28"/>
      <c r="BV742" s="28"/>
      <c r="BW742" s="28"/>
      <c r="BX742" s="28"/>
      <c r="BY742" s="28"/>
      <c r="BZ742" s="28"/>
      <c r="CA742" s="28"/>
      <c r="CB742" s="28"/>
      <c r="CC742" s="28"/>
      <c r="CD742" s="28"/>
      <c r="CE742" s="28"/>
      <c r="CF742" s="28"/>
      <c r="CG742" s="28"/>
      <c r="CH742" s="28"/>
      <c r="CI742" s="28"/>
      <c r="CJ742" s="28"/>
      <c r="CK742" s="28"/>
      <c r="CL742" s="28"/>
      <c r="CM742" s="28"/>
      <c r="CN742" s="28"/>
      <c r="CO742" s="28"/>
      <c r="CP742" s="28"/>
      <c r="CQ742" s="28"/>
      <c r="CR742" s="28"/>
      <c r="CS742" s="28"/>
      <c r="CT742" s="28"/>
      <c r="CU742" s="28"/>
      <c r="CV742" s="28"/>
      <c r="CW742" s="28"/>
      <c r="CX742" s="28"/>
      <c r="CY742" s="28"/>
    </row>
    <row r="743" spans="1:103" customFormat="1" ht="19.5" customHeight="1">
      <c r="A743" s="496" t="s">
        <v>16</v>
      </c>
      <c r="B743" s="497"/>
      <c r="C743" s="497"/>
      <c r="D743" s="497"/>
      <c r="E743" s="497"/>
      <c r="F743" s="498"/>
      <c r="G743" s="635"/>
      <c r="H743" s="636"/>
      <c r="I743" s="636"/>
      <c r="J743" s="636"/>
      <c r="K743" s="636"/>
      <c r="L743" s="636"/>
      <c r="M743" s="636"/>
      <c r="N743" s="636"/>
      <c r="O743" s="636"/>
      <c r="P743" s="505" t="s">
        <v>99</v>
      </c>
      <c r="Q743" s="506"/>
      <c r="R743" s="506"/>
      <c r="S743" s="506"/>
      <c r="T743" s="506"/>
      <c r="U743" s="506"/>
      <c r="V743" s="507"/>
      <c r="W743" s="505" t="s">
        <v>100</v>
      </c>
      <c r="X743" s="506"/>
      <c r="Y743" s="506"/>
      <c r="Z743" s="506"/>
      <c r="AA743" s="506"/>
      <c r="AB743" s="506"/>
      <c r="AC743" s="507"/>
      <c r="AD743" s="505" t="s">
        <v>101</v>
      </c>
      <c r="AE743" s="506"/>
      <c r="AF743" s="506"/>
      <c r="AG743" s="506"/>
      <c r="AH743" s="506"/>
      <c r="AI743" s="506"/>
      <c r="AJ743" s="507"/>
      <c r="AK743" s="354" t="s">
        <v>102</v>
      </c>
      <c r="AL743" s="506"/>
      <c r="AM743" s="506"/>
      <c r="AN743" s="506"/>
      <c r="AO743" s="506"/>
      <c r="AP743" s="506"/>
      <c r="AQ743" s="507"/>
      <c r="AR743" s="360" t="s">
        <v>103</v>
      </c>
      <c r="AS743" s="182"/>
      <c r="AT743" s="182"/>
      <c r="AU743" s="182"/>
      <c r="AV743" s="182"/>
      <c r="AW743" s="182"/>
      <c r="AX743" s="212"/>
      <c r="AY743" s="72"/>
    </row>
    <row r="744" spans="1:103" customFormat="1" ht="19.5" customHeight="1">
      <c r="A744" s="297"/>
      <c r="B744" s="298"/>
      <c r="C744" s="298"/>
      <c r="D744" s="298"/>
      <c r="E744" s="298"/>
      <c r="F744" s="299"/>
      <c r="G744" s="530" t="s">
        <v>22</v>
      </c>
      <c r="H744" s="531"/>
      <c r="I744" s="536" t="s">
        <v>23</v>
      </c>
      <c r="J744" s="537"/>
      <c r="K744" s="537"/>
      <c r="L744" s="537"/>
      <c r="M744" s="537"/>
      <c r="N744" s="537"/>
      <c r="O744" s="538"/>
      <c r="P744" s="539">
        <v>4</v>
      </c>
      <c r="Q744" s="539"/>
      <c r="R744" s="539"/>
      <c r="S744" s="539"/>
      <c r="T744" s="539"/>
      <c r="U744" s="539"/>
      <c r="V744" s="539"/>
      <c r="W744" s="539">
        <v>4</v>
      </c>
      <c r="X744" s="539"/>
      <c r="Y744" s="539"/>
      <c r="Z744" s="539"/>
      <c r="AA744" s="539"/>
      <c r="AB744" s="539"/>
      <c r="AC744" s="539"/>
      <c r="AD744" s="539">
        <v>3.649</v>
      </c>
      <c r="AE744" s="539"/>
      <c r="AF744" s="539"/>
      <c r="AG744" s="539"/>
      <c r="AH744" s="539"/>
      <c r="AI744" s="539"/>
      <c r="AJ744" s="539"/>
      <c r="AK744" s="539">
        <v>3.754</v>
      </c>
      <c r="AL744" s="539"/>
      <c r="AM744" s="539"/>
      <c r="AN744" s="539"/>
      <c r="AO744" s="539"/>
      <c r="AP744" s="539"/>
      <c r="AQ744" s="539"/>
      <c r="AR744" s="592"/>
      <c r="AS744" s="593"/>
      <c r="AT744" s="593"/>
      <c r="AU744" s="593"/>
      <c r="AV744" s="593"/>
      <c r="AW744" s="593"/>
      <c r="AX744" s="594"/>
      <c r="AY744" s="72"/>
    </row>
    <row r="745" spans="1:103" customFormat="1" ht="19.5" customHeight="1">
      <c r="A745" s="297"/>
      <c r="B745" s="298"/>
      <c r="C745" s="298"/>
      <c r="D745" s="298"/>
      <c r="E745" s="298"/>
      <c r="F745" s="299"/>
      <c r="G745" s="532"/>
      <c r="H745" s="533"/>
      <c r="I745" s="487" t="s">
        <v>24</v>
      </c>
      <c r="J745" s="488"/>
      <c r="K745" s="488"/>
      <c r="L745" s="488"/>
      <c r="M745" s="488"/>
      <c r="N745" s="488"/>
      <c r="O745" s="489"/>
      <c r="P745" s="637" t="s">
        <v>217</v>
      </c>
      <c r="Q745" s="637"/>
      <c r="R745" s="637"/>
      <c r="S745" s="637"/>
      <c r="T745" s="637"/>
      <c r="U745" s="637"/>
      <c r="V745" s="637"/>
      <c r="W745" s="579" t="s">
        <v>217</v>
      </c>
      <c r="X745" s="579"/>
      <c r="Y745" s="579"/>
      <c r="Z745" s="579"/>
      <c r="AA745" s="579"/>
      <c r="AB745" s="579"/>
      <c r="AC745" s="579"/>
      <c r="AD745" s="579" t="s">
        <v>217</v>
      </c>
      <c r="AE745" s="579"/>
      <c r="AF745" s="579"/>
      <c r="AG745" s="579"/>
      <c r="AH745" s="579"/>
      <c r="AI745" s="579"/>
      <c r="AJ745" s="579"/>
      <c r="AK745" s="579" t="s">
        <v>414</v>
      </c>
      <c r="AL745" s="579"/>
      <c r="AM745" s="579"/>
      <c r="AN745" s="579"/>
      <c r="AO745" s="579"/>
      <c r="AP745" s="579"/>
      <c r="AQ745" s="579"/>
      <c r="AR745" s="595"/>
      <c r="AS745" s="596"/>
      <c r="AT745" s="596"/>
      <c r="AU745" s="596"/>
      <c r="AV745" s="596"/>
      <c r="AW745" s="596"/>
      <c r="AX745" s="597"/>
      <c r="AY745" s="72"/>
    </row>
    <row r="746" spans="1:103" customFormat="1" ht="19.5" customHeight="1">
      <c r="A746" s="297"/>
      <c r="B746" s="298"/>
      <c r="C746" s="298"/>
      <c r="D746" s="298"/>
      <c r="E746" s="298"/>
      <c r="F746" s="299"/>
      <c r="G746" s="532"/>
      <c r="H746" s="533"/>
      <c r="I746" s="487" t="s">
        <v>252</v>
      </c>
      <c r="J746" s="488"/>
      <c r="K746" s="488"/>
      <c r="L746" s="488"/>
      <c r="M746" s="488"/>
      <c r="N746" s="488"/>
      <c r="O746" s="489"/>
      <c r="P746" s="467" t="s">
        <v>413</v>
      </c>
      <c r="Q746" s="468"/>
      <c r="R746" s="468"/>
      <c r="S746" s="468"/>
      <c r="T746" s="468"/>
      <c r="U746" s="468"/>
      <c r="V746" s="469"/>
      <c r="W746" s="467" t="s">
        <v>413</v>
      </c>
      <c r="X746" s="468"/>
      <c r="Y746" s="468"/>
      <c r="Z746" s="468"/>
      <c r="AA746" s="468"/>
      <c r="AB746" s="468"/>
      <c r="AC746" s="469"/>
      <c r="AD746" s="467" t="s">
        <v>413</v>
      </c>
      <c r="AE746" s="468"/>
      <c r="AF746" s="468"/>
      <c r="AG746" s="468"/>
      <c r="AH746" s="468"/>
      <c r="AI746" s="468"/>
      <c r="AJ746" s="469"/>
      <c r="AK746" s="467" t="s">
        <v>414</v>
      </c>
      <c r="AL746" s="468"/>
      <c r="AM746" s="468"/>
      <c r="AN746" s="468"/>
      <c r="AO746" s="468"/>
      <c r="AP746" s="468"/>
      <c r="AQ746" s="469"/>
      <c r="AR746" s="683"/>
      <c r="AS746" s="684"/>
      <c r="AT746" s="684"/>
      <c r="AU746" s="684"/>
      <c r="AV746" s="684"/>
      <c r="AW746" s="684"/>
      <c r="AX746" s="912"/>
      <c r="AY746" s="72"/>
    </row>
    <row r="747" spans="1:103" customFormat="1" ht="19.5" customHeight="1">
      <c r="A747" s="297"/>
      <c r="B747" s="298"/>
      <c r="C747" s="298"/>
      <c r="D747" s="298"/>
      <c r="E747" s="298"/>
      <c r="F747" s="299"/>
      <c r="G747" s="532"/>
      <c r="H747" s="533"/>
      <c r="I747" s="487" t="s">
        <v>253</v>
      </c>
      <c r="J747" s="488"/>
      <c r="K747" s="488"/>
      <c r="L747" s="488"/>
      <c r="M747" s="488"/>
      <c r="N747" s="488"/>
      <c r="O747" s="489"/>
      <c r="P747" s="467" t="s">
        <v>181</v>
      </c>
      <c r="Q747" s="468"/>
      <c r="R747" s="468"/>
      <c r="S747" s="468"/>
      <c r="T747" s="468"/>
      <c r="U747" s="468"/>
      <c r="V747" s="469"/>
      <c r="W747" s="467" t="s">
        <v>413</v>
      </c>
      <c r="X747" s="468"/>
      <c r="Y747" s="468"/>
      <c r="Z747" s="468"/>
      <c r="AA747" s="468"/>
      <c r="AB747" s="468"/>
      <c r="AC747" s="469"/>
      <c r="AD747" s="467" t="s">
        <v>413</v>
      </c>
      <c r="AE747" s="468"/>
      <c r="AF747" s="468"/>
      <c r="AG747" s="468"/>
      <c r="AH747" s="468"/>
      <c r="AI747" s="468"/>
      <c r="AJ747" s="469"/>
      <c r="AK747" s="467" t="s">
        <v>414</v>
      </c>
      <c r="AL747" s="468"/>
      <c r="AM747" s="468"/>
      <c r="AN747" s="468"/>
      <c r="AO747" s="468"/>
      <c r="AP747" s="468"/>
      <c r="AQ747" s="469"/>
      <c r="AR747" s="595"/>
      <c r="AS747" s="596"/>
      <c r="AT747" s="596"/>
      <c r="AU747" s="596"/>
      <c r="AV747" s="596"/>
      <c r="AW747" s="596"/>
      <c r="AX747" s="597"/>
      <c r="AY747" s="72"/>
    </row>
    <row r="748" spans="1:103" customFormat="1" ht="19.5" customHeight="1">
      <c r="A748" s="297"/>
      <c r="B748" s="298"/>
      <c r="C748" s="298"/>
      <c r="D748" s="298"/>
      <c r="E748" s="298"/>
      <c r="F748" s="299"/>
      <c r="G748" s="532"/>
      <c r="H748" s="533"/>
      <c r="I748" s="487" t="s">
        <v>254</v>
      </c>
      <c r="J748" s="488"/>
      <c r="K748" s="488"/>
      <c r="L748" s="488"/>
      <c r="M748" s="488"/>
      <c r="N748" s="488"/>
      <c r="O748" s="489"/>
      <c r="P748" s="467" t="s">
        <v>413</v>
      </c>
      <c r="Q748" s="468"/>
      <c r="R748" s="468"/>
      <c r="S748" s="468"/>
      <c r="T748" s="468"/>
      <c r="U748" s="468"/>
      <c r="V748" s="469"/>
      <c r="W748" s="467" t="s">
        <v>413</v>
      </c>
      <c r="X748" s="468"/>
      <c r="Y748" s="468"/>
      <c r="Z748" s="468"/>
      <c r="AA748" s="468"/>
      <c r="AB748" s="468"/>
      <c r="AC748" s="469"/>
      <c r="AD748" s="467" t="s">
        <v>413</v>
      </c>
      <c r="AE748" s="468"/>
      <c r="AF748" s="468"/>
      <c r="AG748" s="468"/>
      <c r="AH748" s="468"/>
      <c r="AI748" s="468"/>
      <c r="AJ748" s="469"/>
      <c r="AK748" s="467" t="s">
        <v>414</v>
      </c>
      <c r="AL748" s="468"/>
      <c r="AM748" s="468"/>
      <c r="AN748" s="468"/>
      <c r="AO748" s="468"/>
      <c r="AP748" s="468"/>
      <c r="AQ748" s="469"/>
      <c r="AR748" s="595"/>
      <c r="AS748" s="596"/>
      <c r="AT748" s="596"/>
      <c r="AU748" s="596"/>
      <c r="AV748" s="596"/>
      <c r="AW748" s="596"/>
      <c r="AX748" s="597"/>
      <c r="AY748" s="72"/>
    </row>
    <row r="749" spans="1:103" customFormat="1" ht="19.5" customHeight="1">
      <c r="A749" s="297"/>
      <c r="B749" s="298"/>
      <c r="C749" s="298"/>
      <c r="D749" s="298"/>
      <c r="E749" s="298"/>
      <c r="F749" s="299"/>
      <c r="G749" s="534"/>
      <c r="H749" s="535"/>
      <c r="I749" s="638" t="s">
        <v>28</v>
      </c>
      <c r="J749" s="639"/>
      <c r="K749" s="639"/>
      <c r="L749" s="639"/>
      <c r="M749" s="639"/>
      <c r="N749" s="639"/>
      <c r="O749" s="640"/>
      <c r="P749" s="583">
        <f>SUM(P744:V748)</f>
        <v>4</v>
      </c>
      <c r="Q749" s="584"/>
      <c r="R749" s="584"/>
      <c r="S749" s="584"/>
      <c r="T749" s="584"/>
      <c r="U749" s="584"/>
      <c r="V749" s="585"/>
      <c r="W749" s="583">
        <f>SUM(W744:AC748)</f>
        <v>4</v>
      </c>
      <c r="X749" s="584"/>
      <c r="Y749" s="584"/>
      <c r="Z749" s="584"/>
      <c r="AA749" s="584"/>
      <c r="AB749" s="584"/>
      <c r="AC749" s="585"/>
      <c r="AD749" s="583">
        <f>SUM(AD744:AJ748)</f>
        <v>3.649</v>
      </c>
      <c r="AE749" s="584"/>
      <c r="AF749" s="584"/>
      <c r="AG749" s="584"/>
      <c r="AH749" s="584"/>
      <c r="AI749" s="584"/>
      <c r="AJ749" s="585"/>
      <c r="AK749" s="583">
        <f>SUM(AK744:AQ748)</f>
        <v>3.754</v>
      </c>
      <c r="AL749" s="584"/>
      <c r="AM749" s="584"/>
      <c r="AN749" s="584"/>
      <c r="AO749" s="584"/>
      <c r="AP749" s="584"/>
      <c r="AQ749" s="585"/>
      <c r="AR749" s="660"/>
      <c r="AS749" s="661"/>
      <c r="AT749" s="661"/>
      <c r="AU749" s="661"/>
      <c r="AV749" s="661"/>
      <c r="AW749" s="661"/>
      <c r="AX749" s="663"/>
      <c r="AY749" s="72"/>
    </row>
    <row r="750" spans="1:103" customFormat="1" ht="19.5" customHeight="1">
      <c r="A750" s="297"/>
      <c r="B750" s="298"/>
      <c r="C750" s="298"/>
      <c r="D750" s="298"/>
      <c r="E750" s="298"/>
      <c r="F750" s="299"/>
      <c r="G750" s="626" t="s">
        <v>29</v>
      </c>
      <c r="H750" s="627"/>
      <c r="I750" s="627"/>
      <c r="J750" s="627"/>
      <c r="K750" s="627"/>
      <c r="L750" s="627"/>
      <c r="M750" s="627"/>
      <c r="N750" s="627"/>
      <c r="O750" s="628"/>
      <c r="P750" s="629">
        <v>3.1070000000000002</v>
      </c>
      <c r="Q750" s="630"/>
      <c r="R750" s="630"/>
      <c r="S750" s="630"/>
      <c r="T750" s="630"/>
      <c r="U750" s="630"/>
      <c r="V750" s="631"/>
      <c r="W750" s="629">
        <v>2.5630000000000002</v>
      </c>
      <c r="X750" s="630"/>
      <c r="Y750" s="630"/>
      <c r="Z750" s="630"/>
      <c r="AA750" s="630"/>
      <c r="AB750" s="630"/>
      <c r="AC750" s="631"/>
      <c r="AD750" s="629">
        <v>2.637</v>
      </c>
      <c r="AE750" s="630"/>
      <c r="AF750" s="630"/>
      <c r="AG750" s="630"/>
      <c r="AH750" s="630"/>
      <c r="AI750" s="630"/>
      <c r="AJ750" s="631"/>
      <c r="AK750" s="632"/>
      <c r="AL750" s="633"/>
      <c r="AM750" s="633"/>
      <c r="AN750" s="633"/>
      <c r="AO750" s="633"/>
      <c r="AP750" s="633"/>
      <c r="AQ750" s="634"/>
      <c r="AR750" s="576"/>
      <c r="AS750" s="577"/>
      <c r="AT750" s="577"/>
      <c r="AU750" s="577"/>
      <c r="AV750" s="577"/>
      <c r="AW750" s="577"/>
      <c r="AX750" s="578"/>
      <c r="AY750" s="72"/>
    </row>
    <row r="751" spans="1:103" customFormat="1" ht="19.5" customHeight="1">
      <c r="A751" s="499"/>
      <c r="B751" s="500"/>
      <c r="C751" s="500"/>
      <c r="D751" s="500"/>
      <c r="E751" s="500"/>
      <c r="F751" s="501"/>
      <c r="G751" s="540" t="s">
        <v>30</v>
      </c>
      <c r="H751" s="541"/>
      <c r="I751" s="541"/>
      <c r="J751" s="541"/>
      <c r="K751" s="541"/>
      <c r="L751" s="541"/>
      <c r="M751" s="541"/>
      <c r="N751" s="541"/>
      <c r="O751" s="541"/>
      <c r="P751" s="544">
        <f>P750/P749</f>
        <v>0.77675000000000005</v>
      </c>
      <c r="Q751" s="544"/>
      <c r="R751" s="544"/>
      <c r="S751" s="544"/>
      <c r="T751" s="544"/>
      <c r="U751" s="544"/>
      <c r="V751" s="544"/>
      <c r="W751" s="544">
        <f>W750/W749</f>
        <v>0.64075000000000004</v>
      </c>
      <c r="X751" s="544"/>
      <c r="Y751" s="544"/>
      <c r="Z751" s="544"/>
      <c r="AA751" s="544"/>
      <c r="AB751" s="544"/>
      <c r="AC751" s="544"/>
      <c r="AD751" s="544">
        <f>AD750/AD749</f>
        <v>0.72266374349136753</v>
      </c>
      <c r="AE751" s="544"/>
      <c r="AF751" s="544"/>
      <c r="AG751" s="544"/>
      <c r="AH751" s="544"/>
      <c r="AI751" s="544"/>
      <c r="AJ751" s="544"/>
      <c r="AK751" s="543"/>
      <c r="AL751" s="543"/>
      <c r="AM751" s="543"/>
      <c r="AN751" s="543"/>
      <c r="AO751" s="543"/>
      <c r="AP751" s="543"/>
      <c r="AQ751" s="543"/>
      <c r="AR751" s="576"/>
      <c r="AS751" s="577"/>
      <c r="AT751" s="577"/>
      <c r="AU751" s="577"/>
      <c r="AV751" s="577"/>
      <c r="AW751" s="577"/>
      <c r="AX751" s="578"/>
      <c r="AY751" s="72"/>
    </row>
    <row r="752" spans="1:103" customFormat="1" ht="19.5" customHeight="1">
      <c r="A752" s="508" t="s">
        <v>46</v>
      </c>
      <c r="B752" s="509"/>
      <c r="C752" s="545" t="s">
        <v>47</v>
      </c>
      <c r="D752" s="546"/>
      <c r="E752" s="546"/>
      <c r="F752" s="546"/>
      <c r="G752" s="546"/>
      <c r="H752" s="546"/>
      <c r="I752" s="546"/>
      <c r="J752" s="546"/>
      <c r="K752" s="547"/>
      <c r="L752" s="548" t="s">
        <v>48</v>
      </c>
      <c r="M752" s="548"/>
      <c r="N752" s="548"/>
      <c r="O752" s="548"/>
      <c r="P752" s="548"/>
      <c r="Q752" s="548"/>
      <c r="R752" s="549" t="s">
        <v>103</v>
      </c>
      <c r="S752" s="549"/>
      <c r="T752" s="549"/>
      <c r="U752" s="549"/>
      <c r="V752" s="549"/>
      <c r="W752" s="549"/>
      <c r="X752" s="47"/>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c r="AV752" s="133"/>
      <c r="AW752" s="133"/>
      <c r="AX752" s="48"/>
      <c r="AY752" s="72"/>
    </row>
    <row r="753" spans="1:103" customFormat="1" ht="19.5" customHeight="1">
      <c r="A753" s="510"/>
      <c r="B753" s="511"/>
      <c r="C753" s="550" t="s">
        <v>568</v>
      </c>
      <c r="D753" s="551"/>
      <c r="E753" s="551"/>
      <c r="F753" s="551"/>
      <c r="G753" s="551"/>
      <c r="H753" s="551"/>
      <c r="I753" s="551"/>
      <c r="J753" s="551"/>
      <c r="K753" s="552"/>
      <c r="L753" s="481">
        <v>4</v>
      </c>
      <c r="M753" s="482"/>
      <c r="N753" s="482"/>
      <c r="O753" s="482"/>
      <c r="P753" s="482"/>
      <c r="Q753" s="483"/>
      <c r="R753" s="623"/>
      <c r="S753" s="624"/>
      <c r="T753" s="624"/>
      <c r="U753" s="624"/>
      <c r="V753" s="624"/>
      <c r="W753" s="625"/>
      <c r="X753" s="152"/>
      <c r="Y753" s="153"/>
      <c r="Z753" s="153"/>
      <c r="AA753" s="153"/>
      <c r="AB753" s="153"/>
      <c r="AC753" s="153"/>
      <c r="AD753" s="153"/>
      <c r="AE753" s="153"/>
      <c r="AF753" s="153"/>
      <c r="AG753" s="153"/>
      <c r="AH753" s="153"/>
      <c r="AI753" s="153"/>
      <c r="AJ753" s="153"/>
      <c r="AK753" s="153"/>
      <c r="AL753" s="153"/>
      <c r="AM753" s="153"/>
      <c r="AN753" s="153"/>
      <c r="AO753" s="153"/>
      <c r="AP753" s="153"/>
      <c r="AQ753" s="153"/>
      <c r="AR753" s="153"/>
      <c r="AS753" s="153"/>
      <c r="AT753" s="153"/>
      <c r="AU753" s="153"/>
      <c r="AV753" s="153"/>
      <c r="AW753" s="153"/>
      <c r="AX753" s="154"/>
      <c r="AY753" s="72"/>
    </row>
    <row r="754" spans="1:103" customFormat="1" ht="19.5" customHeight="1">
      <c r="A754" s="510"/>
      <c r="B754" s="511"/>
      <c r="C754" s="562"/>
      <c r="D754" s="563"/>
      <c r="E754" s="563"/>
      <c r="F754" s="563"/>
      <c r="G754" s="563"/>
      <c r="H754" s="563"/>
      <c r="I754" s="563"/>
      <c r="J754" s="563"/>
      <c r="K754" s="564"/>
      <c r="L754" s="565"/>
      <c r="M754" s="565"/>
      <c r="N754" s="565"/>
      <c r="O754" s="565"/>
      <c r="P754" s="565"/>
      <c r="Q754" s="565"/>
      <c r="R754" s="565"/>
      <c r="S754" s="565"/>
      <c r="T754" s="565"/>
      <c r="U754" s="565"/>
      <c r="V754" s="565"/>
      <c r="W754" s="565"/>
      <c r="X754" s="155"/>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156"/>
      <c r="AY754" s="72"/>
    </row>
    <row r="755" spans="1:103" customFormat="1" ht="19.5" customHeight="1">
      <c r="A755" s="510"/>
      <c r="B755" s="511"/>
      <c r="C755" s="562"/>
      <c r="D755" s="563"/>
      <c r="E755" s="563"/>
      <c r="F755" s="563"/>
      <c r="G755" s="563"/>
      <c r="H755" s="563"/>
      <c r="I755" s="563"/>
      <c r="J755" s="563"/>
      <c r="K755" s="564"/>
      <c r="L755" s="565"/>
      <c r="M755" s="565"/>
      <c r="N755" s="565"/>
      <c r="O755" s="565"/>
      <c r="P755" s="565"/>
      <c r="Q755" s="565"/>
      <c r="R755" s="565"/>
      <c r="S755" s="565"/>
      <c r="T755" s="565"/>
      <c r="U755" s="565"/>
      <c r="V755" s="565"/>
      <c r="W755" s="565"/>
      <c r="X755" s="155"/>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156"/>
      <c r="AY755" s="72"/>
    </row>
    <row r="756" spans="1:103" customFormat="1" ht="19.5" customHeight="1">
      <c r="A756" s="510"/>
      <c r="B756" s="511"/>
      <c r="C756" s="566"/>
      <c r="D756" s="567"/>
      <c r="E756" s="567"/>
      <c r="F756" s="567"/>
      <c r="G756" s="567"/>
      <c r="H756" s="567"/>
      <c r="I756" s="567"/>
      <c r="J756" s="567"/>
      <c r="K756" s="568"/>
      <c r="L756" s="569"/>
      <c r="M756" s="569"/>
      <c r="N756" s="569"/>
      <c r="O756" s="569"/>
      <c r="P756" s="569"/>
      <c r="Q756" s="569"/>
      <c r="R756" s="569"/>
      <c r="S756" s="569"/>
      <c r="T756" s="569"/>
      <c r="U756" s="569"/>
      <c r="V756" s="569"/>
      <c r="W756" s="569"/>
      <c r="X756" s="155"/>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156"/>
      <c r="AY756" s="72"/>
    </row>
    <row r="757" spans="1:103" customFormat="1" ht="19.5" customHeight="1" thickBot="1">
      <c r="A757" s="512"/>
      <c r="B757" s="513"/>
      <c r="C757" s="553" t="s">
        <v>28</v>
      </c>
      <c r="D757" s="554"/>
      <c r="E757" s="554"/>
      <c r="F757" s="554"/>
      <c r="G757" s="554"/>
      <c r="H757" s="554"/>
      <c r="I757" s="554"/>
      <c r="J757" s="554"/>
      <c r="K757" s="555"/>
      <c r="L757" s="556">
        <f>SUM(L753:Q756)</f>
        <v>4</v>
      </c>
      <c r="M757" s="557"/>
      <c r="N757" s="557"/>
      <c r="O757" s="557"/>
      <c r="P757" s="557"/>
      <c r="Q757" s="558"/>
      <c r="R757" s="559"/>
      <c r="S757" s="560"/>
      <c r="T757" s="560"/>
      <c r="U757" s="560"/>
      <c r="V757" s="560"/>
      <c r="W757" s="561"/>
      <c r="X757" s="165"/>
      <c r="Y757" s="166"/>
      <c r="Z757" s="166"/>
      <c r="AA757" s="166"/>
      <c r="AB757" s="166"/>
      <c r="AC757" s="166"/>
      <c r="AD757" s="166"/>
      <c r="AE757" s="166"/>
      <c r="AF757" s="166"/>
      <c r="AG757" s="166"/>
      <c r="AH757" s="166"/>
      <c r="AI757" s="166"/>
      <c r="AJ757" s="166"/>
      <c r="AK757" s="166"/>
      <c r="AL757" s="166"/>
      <c r="AM757" s="166"/>
      <c r="AN757" s="166"/>
      <c r="AO757" s="166"/>
      <c r="AP757" s="166"/>
      <c r="AQ757" s="166"/>
      <c r="AR757" s="166"/>
      <c r="AS757" s="166"/>
      <c r="AT757" s="166"/>
      <c r="AU757" s="166"/>
      <c r="AV757" s="166"/>
      <c r="AW757" s="166"/>
      <c r="AX757" s="167"/>
      <c r="AY757" s="72"/>
    </row>
    <row r="758" spans="1:103" customFormat="1" ht="19.5" customHeight="1" thickBot="1">
      <c r="AK758" s="75"/>
      <c r="AL758" s="75"/>
      <c r="AM758" s="75"/>
      <c r="AN758" s="75"/>
      <c r="AO758" s="75"/>
      <c r="AP758" s="75"/>
      <c r="AQ758" s="957" t="s">
        <v>93</v>
      </c>
      <c r="AR758" s="957"/>
      <c r="AS758" s="957"/>
      <c r="AT758" s="957"/>
      <c r="AU758" s="957"/>
      <c r="AV758" s="957"/>
      <c r="AW758" s="957"/>
      <c r="AX758" s="957"/>
      <c r="AY758" s="73"/>
    </row>
    <row r="759" spans="1:103" customFormat="1" ht="24.75" customHeight="1">
      <c r="A759" s="598" t="s">
        <v>94</v>
      </c>
      <c r="B759" s="599"/>
      <c r="C759" s="599"/>
      <c r="D759" s="599"/>
      <c r="E759" s="599"/>
      <c r="F759" s="599"/>
      <c r="G759" s="600" t="s">
        <v>231</v>
      </c>
      <c r="H759" s="601"/>
      <c r="I759" s="601"/>
      <c r="J759" s="601"/>
      <c r="K759" s="601"/>
      <c r="L759" s="601"/>
      <c r="M759" s="601"/>
      <c r="N759" s="601"/>
      <c r="O759" s="601"/>
      <c r="P759" s="601"/>
      <c r="Q759" s="601"/>
      <c r="R759" s="601"/>
      <c r="S759" s="601"/>
      <c r="T759" s="601"/>
      <c r="U759" s="601"/>
      <c r="V759" s="601"/>
      <c r="W759" s="601"/>
      <c r="X759" s="601"/>
      <c r="Y759" s="602" t="s">
        <v>214</v>
      </c>
      <c r="Z759" s="603"/>
      <c r="AA759" s="603"/>
      <c r="AB759" s="603"/>
      <c r="AC759" s="603"/>
      <c r="AD759" s="604"/>
      <c r="AE759" s="406" t="s">
        <v>168</v>
      </c>
      <c r="AF759" s="605"/>
      <c r="AG759" s="605"/>
      <c r="AH759" s="605"/>
      <c r="AI759" s="605"/>
      <c r="AJ759" s="605"/>
      <c r="AK759" s="605"/>
      <c r="AL759" s="605"/>
      <c r="AM759" s="605"/>
      <c r="AN759" s="605"/>
      <c r="AO759" s="605"/>
      <c r="AP759" s="606"/>
      <c r="AQ759" s="916" t="s">
        <v>5</v>
      </c>
      <c r="AR759" s="917"/>
      <c r="AS759" s="917"/>
      <c r="AT759" s="917"/>
      <c r="AU759" s="917"/>
      <c r="AV759" s="917"/>
      <c r="AW759" s="917"/>
      <c r="AX759" s="918"/>
      <c r="AY759" s="74"/>
    </row>
    <row r="760" spans="1:103" customFormat="1" ht="30" customHeight="1">
      <c r="A760" s="607" t="s">
        <v>6</v>
      </c>
      <c r="B760" s="608"/>
      <c r="C760" s="608"/>
      <c r="D760" s="608"/>
      <c r="E760" s="608"/>
      <c r="F760" s="609"/>
      <c r="G760" s="610" t="s">
        <v>232</v>
      </c>
      <c r="H760" s="611"/>
      <c r="I760" s="611"/>
      <c r="J760" s="611"/>
      <c r="K760" s="611"/>
      <c r="L760" s="611"/>
      <c r="M760" s="611"/>
      <c r="N760" s="611"/>
      <c r="O760" s="611"/>
      <c r="P760" s="611"/>
      <c r="Q760" s="611"/>
      <c r="R760" s="611"/>
      <c r="S760" s="611"/>
      <c r="T760" s="611"/>
      <c r="U760" s="611"/>
      <c r="V760" s="612"/>
      <c r="W760" s="612"/>
      <c r="X760" s="612"/>
      <c r="Y760" s="613" t="s">
        <v>7</v>
      </c>
      <c r="Z760" s="614"/>
      <c r="AA760" s="614"/>
      <c r="AB760" s="614"/>
      <c r="AC760" s="614"/>
      <c r="AD760" s="615"/>
      <c r="AE760" s="614" t="s">
        <v>169</v>
      </c>
      <c r="AF760" s="614"/>
      <c r="AG760" s="614"/>
      <c r="AH760" s="614"/>
      <c r="AI760" s="614"/>
      <c r="AJ760" s="614"/>
      <c r="AK760" s="614"/>
      <c r="AL760" s="614"/>
      <c r="AM760" s="614"/>
      <c r="AN760" s="614"/>
      <c r="AO760" s="614"/>
      <c r="AP760" s="615"/>
      <c r="AQ760" s="919" t="s">
        <v>447</v>
      </c>
      <c r="AR760" s="182"/>
      <c r="AS760" s="182"/>
      <c r="AT760" s="182"/>
      <c r="AU760" s="182"/>
      <c r="AV760" s="182"/>
      <c r="AW760" s="182"/>
      <c r="AX760" s="212"/>
      <c r="AY760" s="72"/>
    </row>
    <row r="761" spans="1:103" customFormat="1" ht="30" customHeight="1">
      <c r="A761" s="616" t="s">
        <v>8</v>
      </c>
      <c r="B761" s="617"/>
      <c r="C761" s="617"/>
      <c r="D761" s="617"/>
      <c r="E761" s="617"/>
      <c r="F761" s="617"/>
      <c r="G761" s="618" t="s">
        <v>170</v>
      </c>
      <c r="H761" s="619"/>
      <c r="I761" s="619"/>
      <c r="J761" s="619"/>
      <c r="K761" s="619"/>
      <c r="L761" s="619"/>
      <c r="M761" s="619"/>
      <c r="N761" s="619"/>
      <c r="O761" s="619"/>
      <c r="P761" s="619"/>
      <c r="Q761" s="619"/>
      <c r="R761" s="619"/>
      <c r="S761" s="619"/>
      <c r="T761" s="619"/>
      <c r="U761" s="619"/>
      <c r="V761" s="619"/>
      <c r="W761" s="619"/>
      <c r="X761" s="619"/>
      <c r="Y761" s="620" t="s">
        <v>171</v>
      </c>
      <c r="Z761" s="621"/>
      <c r="AA761" s="621"/>
      <c r="AB761" s="621"/>
      <c r="AC761" s="621"/>
      <c r="AD761" s="622"/>
      <c r="AE761" s="920" t="s">
        <v>172</v>
      </c>
      <c r="AF761" s="182"/>
      <c r="AG761" s="182"/>
      <c r="AH761" s="182"/>
      <c r="AI761" s="182"/>
      <c r="AJ761" s="182"/>
      <c r="AK761" s="182"/>
      <c r="AL761" s="182"/>
      <c r="AM761" s="182"/>
      <c r="AN761" s="182"/>
      <c r="AO761" s="182"/>
      <c r="AP761" s="182"/>
      <c r="AQ761" s="182"/>
      <c r="AR761" s="182"/>
      <c r="AS761" s="182"/>
      <c r="AT761" s="182"/>
      <c r="AU761" s="182"/>
      <c r="AV761" s="182"/>
      <c r="AW761" s="182"/>
      <c r="AX761" s="212"/>
      <c r="AY761" s="72"/>
    </row>
    <row r="762" spans="1:103" customFormat="1" ht="39.75" customHeight="1">
      <c r="A762" s="490" t="s">
        <v>10</v>
      </c>
      <c r="B762" s="491"/>
      <c r="C762" s="491"/>
      <c r="D762" s="491"/>
      <c r="E762" s="491"/>
      <c r="F762" s="491"/>
      <c r="G762" s="492" t="s">
        <v>578</v>
      </c>
      <c r="H762" s="493"/>
      <c r="I762" s="493"/>
      <c r="J762" s="493"/>
      <c r="K762" s="493"/>
      <c r="L762" s="493"/>
      <c r="M762" s="493"/>
      <c r="N762" s="493"/>
      <c r="O762" s="493"/>
      <c r="P762" s="493"/>
      <c r="Q762" s="493"/>
      <c r="R762" s="493"/>
      <c r="S762" s="493"/>
      <c r="T762" s="493"/>
      <c r="U762" s="493"/>
      <c r="V762" s="494"/>
      <c r="W762" s="494"/>
      <c r="X762" s="494"/>
      <c r="Y762" s="495" t="s">
        <v>215</v>
      </c>
      <c r="Z762" s="219"/>
      <c r="AA762" s="219"/>
      <c r="AB762" s="219"/>
      <c r="AC762" s="219"/>
      <c r="AD762" s="220"/>
      <c r="AE762" s="49"/>
      <c r="AF762" s="50"/>
      <c r="AG762" s="50"/>
      <c r="AH762" s="50"/>
      <c r="AI762" s="50"/>
      <c r="AJ762" s="50"/>
      <c r="AK762" s="50"/>
      <c r="AL762" s="50"/>
      <c r="AM762" s="50"/>
      <c r="AN762" s="50"/>
      <c r="AO762" s="50"/>
      <c r="AP762" s="50"/>
      <c r="AQ762" s="50"/>
      <c r="AR762" s="50"/>
      <c r="AS762" s="50"/>
      <c r="AT762" s="50"/>
      <c r="AU762" s="50"/>
      <c r="AV762" s="50"/>
      <c r="AW762" s="50"/>
      <c r="AX762" s="51"/>
      <c r="AY762" s="72"/>
      <c r="BH762" s="28"/>
      <c r="BI762" s="28"/>
      <c r="BJ762" s="28"/>
      <c r="BK762" s="28"/>
      <c r="BL762" s="28"/>
      <c r="BM762" s="28"/>
      <c r="BN762" s="28"/>
      <c r="BO762" s="28"/>
      <c r="BP762" s="28"/>
      <c r="BQ762" s="28"/>
      <c r="BR762" s="28"/>
      <c r="BS762" s="28"/>
      <c r="BT762" s="28"/>
      <c r="BU762" s="28"/>
      <c r="BV762" s="28"/>
      <c r="BW762" s="28"/>
      <c r="BX762" s="28"/>
      <c r="BY762" s="28"/>
      <c r="BZ762" s="28"/>
      <c r="CA762" s="28"/>
      <c r="CB762" s="28"/>
      <c r="CC762" s="28"/>
      <c r="CD762" s="28"/>
      <c r="CE762" s="28"/>
      <c r="CF762" s="28"/>
      <c r="CG762" s="28"/>
      <c r="CH762" s="28"/>
      <c r="CI762" s="28"/>
      <c r="CJ762" s="28"/>
      <c r="CK762" s="28"/>
      <c r="CL762" s="28"/>
      <c r="CM762" s="28"/>
      <c r="CN762" s="28"/>
      <c r="CO762" s="28"/>
      <c r="CP762" s="28"/>
      <c r="CQ762" s="28"/>
      <c r="CR762" s="28"/>
      <c r="CS762" s="28"/>
      <c r="CT762" s="28"/>
      <c r="CU762" s="28"/>
      <c r="CV762" s="28"/>
      <c r="CW762" s="28"/>
      <c r="CX762" s="28"/>
      <c r="CY762" s="28"/>
    </row>
    <row r="763" spans="1:103" ht="54" customHeight="1">
      <c r="A763" s="484" t="s">
        <v>570</v>
      </c>
      <c r="B763" s="485"/>
      <c r="C763" s="485"/>
      <c r="D763" s="485"/>
      <c r="E763" s="485"/>
      <c r="F763" s="486"/>
      <c r="G763" s="586" t="s">
        <v>634</v>
      </c>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7"/>
      <c r="AL763" s="587"/>
      <c r="AM763" s="587"/>
      <c r="AN763" s="587"/>
      <c r="AO763" s="587"/>
      <c r="AP763" s="587"/>
      <c r="AQ763" s="587"/>
      <c r="AR763" s="587"/>
      <c r="AS763" s="587"/>
      <c r="AT763" s="587"/>
      <c r="AU763" s="587"/>
      <c r="AV763" s="587"/>
      <c r="AW763" s="587"/>
      <c r="AX763" s="588"/>
    </row>
    <row r="764" spans="1:103" ht="54" customHeight="1">
      <c r="A764" s="484" t="s">
        <v>571</v>
      </c>
      <c r="B764" s="485"/>
      <c r="C764" s="485"/>
      <c r="D764" s="485"/>
      <c r="E764" s="485"/>
      <c r="F764" s="486"/>
      <c r="G764" s="589" t="s">
        <v>635</v>
      </c>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0"/>
      <c r="AL764" s="590"/>
      <c r="AM764" s="590"/>
      <c r="AN764" s="590"/>
      <c r="AO764" s="590"/>
      <c r="AP764" s="590"/>
      <c r="AQ764" s="590"/>
      <c r="AR764" s="590"/>
      <c r="AS764" s="590"/>
      <c r="AT764" s="590"/>
      <c r="AU764" s="590"/>
      <c r="AV764" s="590"/>
      <c r="AW764" s="590"/>
      <c r="AX764" s="591"/>
    </row>
    <row r="765" spans="1:103" customFormat="1" ht="23.25" customHeight="1">
      <c r="A765" s="484" t="s">
        <v>14</v>
      </c>
      <c r="B765" s="485"/>
      <c r="C765" s="485"/>
      <c r="D765" s="485"/>
      <c r="E765" s="485"/>
      <c r="F765" s="486"/>
      <c r="G765" s="1237" t="s">
        <v>216</v>
      </c>
      <c r="H765" s="367"/>
      <c r="I765" s="367"/>
      <c r="J765" s="367"/>
      <c r="K765" s="367"/>
      <c r="L765" s="367"/>
      <c r="M765" s="367"/>
      <c r="N765" s="367"/>
      <c r="O765" s="367"/>
      <c r="P765" s="367"/>
      <c r="Q765" s="367"/>
      <c r="R765" s="367"/>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1318"/>
      <c r="AY765" s="72"/>
      <c r="BH765" s="28"/>
      <c r="BI765" s="28"/>
      <c r="BJ765" s="28"/>
      <c r="BK765" s="28"/>
      <c r="BL765" s="28"/>
      <c r="BM765" s="28"/>
      <c r="BN765" s="28"/>
      <c r="BO765" s="28"/>
      <c r="BP765" s="28"/>
      <c r="BQ765" s="28"/>
      <c r="BR765" s="28"/>
      <c r="BS765" s="28"/>
      <c r="BT765" s="28"/>
      <c r="BU765" s="28"/>
      <c r="BV765" s="28"/>
      <c r="BW765" s="28"/>
      <c r="BX765" s="28"/>
      <c r="BY765" s="28"/>
      <c r="BZ765" s="28"/>
      <c r="CA765" s="28"/>
      <c r="CB765" s="28"/>
      <c r="CC765" s="28"/>
      <c r="CD765" s="28"/>
      <c r="CE765" s="28"/>
      <c r="CF765" s="28"/>
      <c r="CG765" s="28"/>
      <c r="CH765" s="28"/>
      <c r="CI765" s="28"/>
      <c r="CJ765" s="28"/>
      <c r="CK765" s="28"/>
      <c r="CL765" s="28"/>
      <c r="CM765" s="28"/>
      <c r="CN765" s="28"/>
      <c r="CO765" s="28"/>
      <c r="CP765" s="28"/>
      <c r="CQ765" s="28"/>
      <c r="CR765" s="28"/>
      <c r="CS765" s="28"/>
      <c r="CT765" s="28"/>
      <c r="CU765" s="28"/>
      <c r="CV765" s="28"/>
      <c r="CW765" s="28"/>
      <c r="CX765" s="28"/>
      <c r="CY765" s="28"/>
    </row>
    <row r="766" spans="1:103" customFormat="1" ht="19.5" customHeight="1">
      <c r="A766" s="496" t="s">
        <v>16</v>
      </c>
      <c r="B766" s="497"/>
      <c r="C766" s="497"/>
      <c r="D766" s="497"/>
      <c r="E766" s="497"/>
      <c r="F766" s="498"/>
      <c r="G766" s="502"/>
      <c r="H766" s="503"/>
      <c r="I766" s="503"/>
      <c r="J766" s="503"/>
      <c r="K766" s="503"/>
      <c r="L766" s="503"/>
      <c r="M766" s="503"/>
      <c r="N766" s="503"/>
      <c r="O766" s="504"/>
      <c r="P766" s="505" t="s">
        <v>99</v>
      </c>
      <c r="Q766" s="506"/>
      <c r="R766" s="506"/>
      <c r="S766" s="506"/>
      <c r="T766" s="506"/>
      <c r="U766" s="506"/>
      <c r="V766" s="507"/>
      <c r="W766" s="505" t="s">
        <v>100</v>
      </c>
      <c r="X766" s="506"/>
      <c r="Y766" s="506"/>
      <c r="Z766" s="506"/>
      <c r="AA766" s="506"/>
      <c r="AB766" s="506"/>
      <c r="AC766" s="507"/>
      <c r="AD766" s="354" t="s">
        <v>101</v>
      </c>
      <c r="AE766" s="355"/>
      <c r="AF766" s="355"/>
      <c r="AG766" s="355"/>
      <c r="AH766" s="355"/>
      <c r="AI766" s="355"/>
      <c r="AJ766" s="356"/>
      <c r="AK766" s="354" t="s">
        <v>102</v>
      </c>
      <c r="AL766" s="355"/>
      <c r="AM766" s="355"/>
      <c r="AN766" s="355"/>
      <c r="AO766" s="355"/>
      <c r="AP766" s="355"/>
      <c r="AQ766" s="356"/>
      <c r="AR766" s="354" t="s">
        <v>103</v>
      </c>
      <c r="AS766" s="219"/>
      <c r="AT766" s="219"/>
      <c r="AU766" s="219"/>
      <c r="AV766" s="219"/>
      <c r="AW766" s="219"/>
      <c r="AX766" s="258"/>
      <c r="AY766" s="72"/>
    </row>
    <row r="767" spans="1:103" customFormat="1" ht="19.5" customHeight="1">
      <c r="A767" s="297"/>
      <c r="B767" s="298"/>
      <c r="C767" s="298"/>
      <c r="D767" s="298"/>
      <c r="E767" s="298"/>
      <c r="F767" s="299"/>
      <c r="G767" s="530" t="s">
        <v>22</v>
      </c>
      <c r="H767" s="531"/>
      <c r="I767" s="536" t="s">
        <v>23</v>
      </c>
      <c r="J767" s="537"/>
      <c r="K767" s="537"/>
      <c r="L767" s="537"/>
      <c r="M767" s="537"/>
      <c r="N767" s="537"/>
      <c r="O767" s="538"/>
      <c r="P767" s="539">
        <v>1.788</v>
      </c>
      <c r="Q767" s="539"/>
      <c r="R767" s="539"/>
      <c r="S767" s="539"/>
      <c r="T767" s="539"/>
      <c r="U767" s="539"/>
      <c r="V767" s="539"/>
      <c r="W767" s="539">
        <v>1.788</v>
      </c>
      <c r="X767" s="539"/>
      <c r="Y767" s="539"/>
      <c r="Z767" s="539"/>
      <c r="AA767" s="539"/>
      <c r="AB767" s="539"/>
      <c r="AC767" s="539"/>
      <c r="AD767" s="539">
        <v>11</v>
      </c>
      <c r="AE767" s="539"/>
      <c r="AF767" s="539"/>
      <c r="AG767" s="539"/>
      <c r="AH767" s="539"/>
      <c r="AI767" s="539"/>
      <c r="AJ767" s="539"/>
      <c r="AK767" s="539">
        <v>10.901999999999999</v>
      </c>
      <c r="AL767" s="539"/>
      <c r="AM767" s="539"/>
      <c r="AN767" s="539"/>
      <c r="AO767" s="539"/>
      <c r="AP767" s="539"/>
      <c r="AQ767" s="539"/>
      <c r="AR767" s="592"/>
      <c r="AS767" s="593"/>
      <c r="AT767" s="593"/>
      <c r="AU767" s="593"/>
      <c r="AV767" s="593"/>
      <c r="AW767" s="593"/>
      <c r="AX767" s="594"/>
      <c r="AY767" s="72"/>
    </row>
    <row r="768" spans="1:103" customFormat="1" ht="19.5" customHeight="1">
      <c r="A768" s="297"/>
      <c r="B768" s="298"/>
      <c r="C768" s="298"/>
      <c r="D768" s="298"/>
      <c r="E768" s="298"/>
      <c r="F768" s="299"/>
      <c r="G768" s="532"/>
      <c r="H768" s="533"/>
      <c r="I768" s="487" t="s">
        <v>24</v>
      </c>
      <c r="J768" s="488"/>
      <c r="K768" s="488"/>
      <c r="L768" s="488"/>
      <c r="M768" s="488"/>
      <c r="N768" s="488"/>
      <c r="O768" s="489"/>
      <c r="P768" s="579" t="s">
        <v>217</v>
      </c>
      <c r="Q768" s="579"/>
      <c r="R768" s="579"/>
      <c r="S768" s="579"/>
      <c r="T768" s="579"/>
      <c r="U768" s="579"/>
      <c r="V768" s="579"/>
      <c r="W768" s="579" t="s">
        <v>217</v>
      </c>
      <c r="X768" s="579"/>
      <c r="Y768" s="579"/>
      <c r="Z768" s="579"/>
      <c r="AA768" s="579"/>
      <c r="AB768" s="579"/>
      <c r="AC768" s="579"/>
      <c r="AD768" s="579" t="s">
        <v>217</v>
      </c>
      <c r="AE768" s="579"/>
      <c r="AF768" s="579"/>
      <c r="AG768" s="579"/>
      <c r="AH768" s="579"/>
      <c r="AI768" s="579"/>
      <c r="AJ768" s="579"/>
      <c r="AK768" s="579" t="s">
        <v>414</v>
      </c>
      <c r="AL768" s="579"/>
      <c r="AM768" s="579"/>
      <c r="AN768" s="579"/>
      <c r="AO768" s="579"/>
      <c r="AP768" s="579"/>
      <c r="AQ768" s="579"/>
      <c r="AR768" s="595"/>
      <c r="AS768" s="596"/>
      <c r="AT768" s="596"/>
      <c r="AU768" s="596"/>
      <c r="AV768" s="596"/>
      <c r="AW768" s="596"/>
      <c r="AX768" s="597"/>
      <c r="AY768" s="72"/>
    </row>
    <row r="769" spans="1:51" customFormat="1" ht="19.5" customHeight="1">
      <c r="A769" s="297"/>
      <c r="B769" s="298"/>
      <c r="C769" s="298"/>
      <c r="D769" s="298"/>
      <c r="E769" s="298"/>
      <c r="F769" s="299"/>
      <c r="G769" s="532"/>
      <c r="H769" s="533"/>
      <c r="I769" s="487" t="s">
        <v>252</v>
      </c>
      <c r="J769" s="488"/>
      <c r="K769" s="488"/>
      <c r="L769" s="488"/>
      <c r="M769" s="488"/>
      <c r="N769" s="488"/>
      <c r="O769" s="489"/>
      <c r="P769" s="467" t="s">
        <v>413</v>
      </c>
      <c r="Q769" s="468"/>
      <c r="R769" s="468"/>
      <c r="S769" s="468"/>
      <c r="T769" s="468"/>
      <c r="U769" s="468"/>
      <c r="V769" s="469"/>
      <c r="W769" s="467" t="s">
        <v>413</v>
      </c>
      <c r="X769" s="468"/>
      <c r="Y769" s="468"/>
      <c r="Z769" s="468"/>
      <c r="AA769" s="468"/>
      <c r="AB769" s="468"/>
      <c r="AC769" s="469"/>
      <c r="AD769" s="467" t="s">
        <v>413</v>
      </c>
      <c r="AE769" s="468"/>
      <c r="AF769" s="468"/>
      <c r="AG769" s="468"/>
      <c r="AH769" s="468"/>
      <c r="AI769" s="468"/>
      <c r="AJ769" s="469"/>
      <c r="AK769" s="467" t="s">
        <v>414</v>
      </c>
      <c r="AL769" s="468"/>
      <c r="AM769" s="468"/>
      <c r="AN769" s="468"/>
      <c r="AO769" s="468"/>
      <c r="AP769" s="468"/>
      <c r="AQ769" s="469"/>
      <c r="AR769" s="683"/>
      <c r="AS769" s="684"/>
      <c r="AT769" s="684"/>
      <c r="AU769" s="684"/>
      <c r="AV769" s="684"/>
      <c r="AW769" s="684"/>
      <c r="AX769" s="912"/>
      <c r="AY769" s="72"/>
    </row>
    <row r="770" spans="1:51" customFormat="1" ht="19.5" customHeight="1">
      <c r="A770" s="297"/>
      <c r="B770" s="298"/>
      <c r="C770" s="298"/>
      <c r="D770" s="298"/>
      <c r="E770" s="298"/>
      <c r="F770" s="299"/>
      <c r="G770" s="532"/>
      <c r="H770" s="533"/>
      <c r="I770" s="487" t="s">
        <v>253</v>
      </c>
      <c r="J770" s="488"/>
      <c r="K770" s="488"/>
      <c r="L770" s="488"/>
      <c r="M770" s="488"/>
      <c r="N770" s="488"/>
      <c r="O770" s="489"/>
      <c r="P770" s="467" t="s">
        <v>413</v>
      </c>
      <c r="Q770" s="468"/>
      <c r="R770" s="468"/>
      <c r="S770" s="468"/>
      <c r="T770" s="468"/>
      <c r="U770" s="468"/>
      <c r="V770" s="469"/>
      <c r="W770" s="467" t="s">
        <v>413</v>
      </c>
      <c r="X770" s="468"/>
      <c r="Y770" s="468"/>
      <c r="Z770" s="468"/>
      <c r="AA770" s="468"/>
      <c r="AB770" s="468"/>
      <c r="AC770" s="469"/>
      <c r="AD770" s="467" t="s">
        <v>413</v>
      </c>
      <c r="AE770" s="468"/>
      <c r="AF770" s="468"/>
      <c r="AG770" s="468"/>
      <c r="AH770" s="468"/>
      <c r="AI770" s="468"/>
      <c r="AJ770" s="469"/>
      <c r="AK770" s="467" t="s">
        <v>414</v>
      </c>
      <c r="AL770" s="468"/>
      <c r="AM770" s="468"/>
      <c r="AN770" s="468"/>
      <c r="AO770" s="468"/>
      <c r="AP770" s="468"/>
      <c r="AQ770" s="469"/>
      <c r="AR770" s="595"/>
      <c r="AS770" s="596"/>
      <c r="AT770" s="596"/>
      <c r="AU770" s="596"/>
      <c r="AV770" s="596"/>
      <c r="AW770" s="596"/>
      <c r="AX770" s="597"/>
      <c r="AY770" s="72"/>
    </row>
    <row r="771" spans="1:51" customFormat="1" ht="19.5" customHeight="1">
      <c r="A771" s="297"/>
      <c r="B771" s="298"/>
      <c r="C771" s="298"/>
      <c r="D771" s="298"/>
      <c r="E771" s="298"/>
      <c r="F771" s="299"/>
      <c r="G771" s="532"/>
      <c r="H771" s="533"/>
      <c r="I771" s="487" t="s">
        <v>254</v>
      </c>
      <c r="J771" s="488"/>
      <c r="K771" s="488"/>
      <c r="L771" s="488"/>
      <c r="M771" s="488"/>
      <c r="N771" s="488"/>
      <c r="O771" s="489"/>
      <c r="P771" s="467" t="s">
        <v>413</v>
      </c>
      <c r="Q771" s="468"/>
      <c r="R771" s="468"/>
      <c r="S771" s="468"/>
      <c r="T771" s="468"/>
      <c r="U771" s="468"/>
      <c r="V771" s="469"/>
      <c r="W771" s="467" t="s">
        <v>413</v>
      </c>
      <c r="X771" s="468"/>
      <c r="Y771" s="468"/>
      <c r="Z771" s="468"/>
      <c r="AA771" s="468"/>
      <c r="AB771" s="468"/>
      <c r="AC771" s="469"/>
      <c r="AD771" s="467" t="s">
        <v>413</v>
      </c>
      <c r="AE771" s="468"/>
      <c r="AF771" s="468"/>
      <c r="AG771" s="468"/>
      <c r="AH771" s="468"/>
      <c r="AI771" s="468"/>
      <c r="AJ771" s="469"/>
      <c r="AK771" s="467" t="s">
        <v>414</v>
      </c>
      <c r="AL771" s="468"/>
      <c r="AM771" s="468"/>
      <c r="AN771" s="468"/>
      <c r="AO771" s="468"/>
      <c r="AP771" s="468"/>
      <c r="AQ771" s="469"/>
      <c r="AR771" s="595"/>
      <c r="AS771" s="596"/>
      <c r="AT771" s="596"/>
      <c r="AU771" s="596"/>
      <c r="AV771" s="596"/>
      <c r="AW771" s="596"/>
      <c r="AX771" s="597"/>
      <c r="AY771" s="72"/>
    </row>
    <row r="772" spans="1:51" customFormat="1" ht="19.5" customHeight="1">
      <c r="A772" s="297"/>
      <c r="B772" s="298"/>
      <c r="C772" s="298"/>
      <c r="D772" s="298"/>
      <c r="E772" s="298"/>
      <c r="F772" s="299"/>
      <c r="G772" s="534"/>
      <c r="H772" s="535"/>
      <c r="I772" s="580" t="s">
        <v>28</v>
      </c>
      <c r="J772" s="581"/>
      <c r="K772" s="581"/>
      <c r="L772" s="581"/>
      <c r="M772" s="581"/>
      <c r="N772" s="581"/>
      <c r="O772" s="582"/>
      <c r="P772" s="583">
        <f>SUM(P767:V771)</f>
        <v>1.788</v>
      </c>
      <c r="Q772" s="584"/>
      <c r="R772" s="584"/>
      <c r="S772" s="584"/>
      <c r="T772" s="584"/>
      <c r="U772" s="584"/>
      <c r="V772" s="585"/>
      <c r="W772" s="583">
        <f>SUM(W767:AC771)</f>
        <v>1.788</v>
      </c>
      <c r="X772" s="584"/>
      <c r="Y772" s="584"/>
      <c r="Z772" s="584"/>
      <c r="AA772" s="584"/>
      <c r="AB772" s="584"/>
      <c r="AC772" s="585"/>
      <c r="AD772" s="583">
        <f>SUM(AD767:AJ771)</f>
        <v>11</v>
      </c>
      <c r="AE772" s="584"/>
      <c r="AF772" s="584"/>
      <c r="AG772" s="584"/>
      <c r="AH772" s="584"/>
      <c r="AI772" s="584"/>
      <c r="AJ772" s="585"/>
      <c r="AK772" s="583">
        <f>SUM(AK767:AQ771)</f>
        <v>10.901999999999999</v>
      </c>
      <c r="AL772" s="584"/>
      <c r="AM772" s="584"/>
      <c r="AN772" s="584"/>
      <c r="AO772" s="584"/>
      <c r="AP772" s="584"/>
      <c r="AQ772" s="585"/>
      <c r="AR772" s="660"/>
      <c r="AS772" s="661"/>
      <c r="AT772" s="661"/>
      <c r="AU772" s="661"/>
      <c r="AV772" s="661"/>
      <c r="AW772" s="661"/>
      <c r="AX772" s="663"/>
      <c r="AY772" s="72"/>
    </row>
    <row r="773" spans="1:51" customFormat="1" ht="19.5" customHeight="1">
      <c r="A773" s="297"/>
      <c r="B773" s="298"/>
      <c r="C773" s="298"/>
      <c r="D773" s="298"/>
      <c r="E773" s="298"/>
      <c r="F773" s="299"/>
      <c r="G773" s="540" t="s">
        <v>29</v>
      </c>
      <c r="H773" s="541"/>
      <c r="I773" s="541"/>
      <c r="J773" s="541"/>
      <c r="K773" s="541"/>
      <c r="L773" s="541"/>
      <c r="M773" s="541"/>
      <c r="N773" s="541"/>
      <c r="O773" s="541"/>
      <c r="P773" s="542">
        <v>1.788</v>
      </c>
      <c r="Q773" s="542"/>
      <c r="R773" s="542"/>
      <c r="S773" s="542"/>
      <c r="T773" s="542"/>
      <c r="U773" s="542"/>
      <c r="V773" s="542"/>
      <c r="W773" s="542">
        <v>1.788</v>
      </c>
      <c r="X773" s="542"/>
      <c r="Y773" s="542"/>
      <c r="Z773" s="542"/>
      <c r="AA773" s="542"/>
      <c r="AB773" s="542"/>
      <c r="AC773" s="542"/>
      <c r="AD773" s="542">
        <v>7</v>
      </c>
      <c r="AE773" s="542"/>
      <c r="AF773" s="542"/>
      <c r="AG773" s="542"/>
      <c r="AH773" s="542"/>
      <c r="AI773" s="542"/>
      <c r="AJ773" s="542"/>
      <c r="AK773" s="543"/>
      <c r="AL773" s="543"/>
      <c r="AM773" s="543"/>
      <c r="AN773" s="543"/>
      <c r="AO773" s="543"/>
      <c r="AP773" s="543"/>
      <c r="AQ773" s="543"/>
      <c r="AR773" s="576"/>
      <c r="AS773" s="577"/>
      <c r="AT773" s="577"/>
      <c r="AU773" s="577"/>
      <c r="AV773" s="577"/>
      <c r="AW773" s="577"/>
      <c r="AX773" s="578"/>
      <c r="AY773" s="72"/>
    </row>
    <row r="774" spans="1:51" customFormat="1" ht="19.5" customHeight="1">
      <c r="A774" s="499"/>
      <c r="B774" s="500"/>
      <c r="C774" s="500"/>
      <c r="D774" s="500"/>
      <c r="E774" s="500"/>
      <c r="F774" s="501"/>
      <c r="G774" s="540" t="s">
        <v>30</v>
      </c>
      <c r="H774" s="541"/>
      <c r="I774" s="541"/>
      <c r="J774" s="541"/>
      <c r="K774" s="541"/>
      <c r="L774" s="541"/>
      <c r="M774" s="541"/>
      <c r="N774" s="541"/>
      <c r="O774" s="541"/>
      <c r="P774" s="544">
        <f>P773/P772</f>
        <v>1</v>
      </c>
      <c r="Q774" s="544"/>
      <c r="R774" s="544"/>
      <c r="S774" s="544"/>
      <c r="T774" s="544"/>
      <c r="U774" s="544"/>
      <c r="V774" s="544"/>
      <c r="W774" s="544">
        <f>W773/W772</f>
        <v>1</v>
      </c>
      <c r="X774" s="544"/>
      <c r="Y774" s="544"/>
      <c r="Z774" s="544"/>
      <c r="AA774" s="544"/>
      <c r="AB774" s="544"/>
      <c r="AC774" s="544"/>
      <c r="AD774" s="544">
        <f>AD773/AD772</f>
        <v>0.63636363636363635</v>
      </c>
      <c r="AE774" s="544"/>
      <c r="AF774" s="544"/>
      <c r="AG774" s="544"/>
      <c r="AH774" s="544"/>
      <c r="AI774" s="544"/>
      <c r="AJ774" s="544"/>
      <c r="AK774" s="543"/>
      <c r="AL774" s="543"/>
      <c r="AM774" s="543"/>
      <c r="AN774" s="543"/>
      <c r="AO774" s="543"/>
      <c r="AP774" s="543"/>
      <c r="AQ774" s="543"/>
      <c r="AR774" s="576"/>
      <c r="AS774" s="577"/>
      <c r="AT774" s="577"/>
      <c r="AU774" s="577"/>
      <c r="AV774" s="577"/>
      <c r="AW774" s="577"/>
      <c r="AX774" s="578"/>
      <c r="AY774" s="72"/>
    </row>
    <row r="775" spans="1:51" customFormat="1" ht="19.5" customHeight="1">
      <c r="A775" s="508" t="s">
        <v>46</v>
      </c>
      <c r="B775" s="509"/>
      <c r="C775" s="545" t="s">
        <v>47</v>
      </c>
      <c r="D775" s="546"/>
      <c r="E775" s="546"/>
      <c r="F775" s="546"/>
      <c r="G775" s="546"/>
      <c r="H775" s="546"/>
      <c r="I775" s="546"/>
      <c r="J775" s="546"/>
      <c r="K775" s="547"/>
      <c r="L775" s="548" t="s">
        <v>48</v>
      </c>
      <c r="M775" s="548"/>
      <c r="N775" s="548"/>
      <c r="O775" s="548"/>
      <c r="P775" s="548"/>
      <c r="Q775" s="548"/>
      <c r="R775" s="549" t="s">
        <v>103</v>
      </c>
      <c r="S775" s="549"/>
      <c r="T775" s="549"/>
      <c r="U775" s="549"/>
      <c r="V775" s="549"/>
      <c r="W775" s="549"/>
      <c r="X775" s="47"/>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c r="AV775" s="133"/>
      <c r="AW775" s="133"/>
      <c r="AX775" s="48"/>
      <c r="AY775" s="72"/>
    </row>
    <row r="776" spans="1:51" customFormat="1" ht="19.5" customHeight="1">
      <c r="A776" s="510"/>
      <c r="B776" s="511"/>
      <c r="C776" s="550" t="s">
        <v>564</v>
      </c>
      <c r="D776" s="551"/>
      <c r="E776" s="551"/>
      <c r="F776" s="551"/>
      <c r="G776" s="551"/>
      <c r="H776" s="551"/>
      <c r="I776" s="551"/>
      <c r="J776" s="551"/>
      <c r="K776" s="552"/>
      <c r="L776" s="481">
        <v>2</v>
      </c>
      <c r="M776" s="482"/>
      <c r="N776" s="482"/>
      <c r="O776" s="482"/>
      <c r="P776" s="482"/>
      <c r="Q776" s="483"/>
      <c r="R776" s="514"/>
      <c r="S776" s="515"/>
      <c r="T776" s="515"/>
      <c r="U776" s="515"/>
      <c r="V776" s="515"/>
      <c r="W776" s="516"/>
      <c r="X776" s="697"/>
      <c r="Y776" s="698"/>
      <c r="Z776" s="698"/>
      <c r="AA776" s="698"/>
      <c r="AB776" s="698"/>
      <c r="AC776" s="698"/>
      <c r="AD776" s="698"/>
      <c r="AE776" s="698"/>
      <c r="AF776" s="698"/>
      <c r="AG776" s="698"/>
      <c r="AH776" s="698"/>
      <c r="AI776" s="698"/>
      <c r="AJ776" s="698"/>
      <c r="AK776" s="698"/>
      <c r="AL776" s="698"/>
      <c r="AM776" s="698"/>
      <c r="AN776" s="698"/>
      <c r="AO776" s="698"/>
      <c r="AP776" s="698"/>
      <c r="AQ776" s="698"/>
      <c r="AR776" s="698"/>
      <c r="AS776" s="698"/>
      <c r="AT776" s="698"/>
      <c r="AU776" s="698"/>
      <c r="AV776" s="698"/>
      <c r="AW776" s="698"/>
      <c r="AX776" s="699"/>
      <c r="AY776" s="72"/>
    </row>
    <row r="777" spans="1:51" customFormat="1" ht="19.5" customHeight="1">
      <c r="A777" s="510"/>
      <c r="B777" s="511"/>
      <c r="C777" s="517" t="s">
        <v>233</v>
      </c>
      <c r="D777" s="468"/>
      <c r="E777" s="468"/>
      <c r="F777" s="468"/>
      <c r="G777" s="468"/>
      <c r="H777" s="468"/>
      <c r="I777" s="468"/>
      <c r="J777" s="468"/>
      <c r="K777" s="469"/>
      <c r="L777" s="518">
        <v>0.05</v>
      </c>
      <c r="M777" s="519"/>
      <c r="N777" s="519"/>
      <c r="O777" s="519"/>
      <c r="P777" s="519"/>
      <c r="Q777" s="520"/>
      <c r="R777" s="521"/>
      <c r="S777" s="522"/>
      <c r="T777" s="522"/>
      <c r="U777" s="522"/>
      <c r="V777" s="522"/>
      <c r="W777" s="523"/>
      <c r="X777" s="573"/>
      <c r="Y777" s="574"/>
      <c r="Z777" s="574"/>
      <c r="AA777" s="574"/>
      <c r="AB777" s="574"/>
      <c r="AC777" s="574"/>
      <c r="AD777" s="574"/>
      <c r="AE777" s="574"/>
      <c r="AF777" s="574"/>
      <c r="AG777" s="574"/>
      <c r="AH777" s="574"/>
      <c r="AI777" s="574"/>
      <c r="AJ777" s="574"/>
      <c r="AK777" s="574"/>
      <c r="AL777" s="574"/>
      <c r="AM777" s="574"/>
      <c r="AN777" s="574"/>
      <c r="AO777" s="574"/>
      <c r="AP777" s="574"/>
      <c r="AQ777" s="574"/>
      <c r="AR777" s="574"/>
      <c r="AS777" s="574"/>
      <c r="AT777" s="574"/>
      <c r="AU777" s="574"/>
      <c r="AV777" s="574"/>
      <c r="AW777" s="574"/>
      <c r="AX777" s="575"/>
      <c r="AY777" s="72"/>
    </row>
    <row r="778" spans="1:51" customFormat="1" ht="19.5" customHeight="1">
      <c r="A778" s="510"/>
      <c r="B778" s="511"/>
      <c r="C778" s="524" t="s">
        <v>177</v>
      </c>
      <c r="D778" s="525"/>
      <c r="E778" s="525"/>
      <c r="F778" s="525"/>
      <c r="G778" s="525"/>
      <c r="H778" s="525"/>
      <c r="I778" s="525"/>
      <c r="J778" s="525"/>
      <c r="K778" s="526"/>
      <c r="L778" s="527">
        <v>9</v>
      </c>
      <c r="M778" s="528"/>
      <c r="N778" s="528"/>
      <c r="O778" s="528"/>
      <c r="P778" s="528"/>
      <c r="Q778" s="529"/>
      <c r="R778" s="521"/>
      <c r="S778" s="522"/>
      <c r="T778" s="522"/>
      <c r="U778" s="522"/>
      <c r="V778" s="522"/>
      <c r="W778" s="523"/>
      <c r="X778" s="573"/>
      <c r="Y778" s="574"/>
      <c r="Z778" s="574"/>
      <c r="AA778" s="574"/>
      <c r="AB778" s="574"/>
      <c r="AC778" s="574"/>
      <c r="AD778" s="574"/>
      <c r="AE778" s="574"/>
      <c r="AF778" s="574"/>
      <c r="AG778" s="574"/>
      <c r="AH778" s="574"/>
      <c r="AI778" s="574"/>
      <c r="AJ778" s="574"/>
      <c r="AK778" s="574"/>
      <c r="AL778" s="574"/>
      <c r="AM778" s="574"/>
      <c r="AN778" s="574"/>
      <c r="AO778" s="574"/>
      <c r="AP778" s="574"/>
      <c r="AQ778" s="574"/>
      <c r="AR778" s="574"/>
      <c r="AS778" s="574"/>
      <c r="AT778" s="574"/>
      <c r="AU778" s="574"/>
      <c r="AV778" s="574"/>
      <c r="AW778" s="574"/>
      <c r="AX778" s="575"/>
      <c r="AY778" s="72"/>
    </row>
    <row r="779" spans="1:51" customFormat="1" ht="19.5" customHeight="1">
      <c r="A779" s="510"/>
      <c r="B779" s="511"/>
      <c r="C779" s="562"/>
      <c r="D779" s="563"/>
      <c r="E779" s="563"/>
      <c r="F779" s="563"/>
      <c r="G779" s="563"/>
      <c r="H779" s="563"/>
      <c r="I779" s="563"/>
      <c r="J779" s="563"/>
      <c r="K779" s="564"/>
      <c r="L779" s="565"/>
      <c r="M779" s="565"/>
      <c r="N779" s="565"/>
      <c r="O779" s="565"/>
      <c r="P779" s="565"/>
      <c r="Q779" s="565"/>
      <c r="R779" s="521"/>
      <c r="S779" s="522"/>
      <c r="T779" s="522"/>
      <c r="U779" s="522"/>
      <c r="V779" s="522"/>
      <c r="W779" s="523"/>
      <c r="X779" s="573"/>
      <c r="Y779" s="574"/>
      <c r="Z779" s="574"/>
      <c r="AA779" s="574"/>
      <c r="AB779" s="574"/>
      <c r="AC779" s="574"/>
      <c r="AD779" s="574"/>
      <c r="AE779" s="574"/>
      <c r="AF779" s="574"/>
      <c r="AG779" s="574"/>
      <c r="AH779" s="574"/>
      <c r="AI779" s="574"/>
      <c r="AJ779" s="574"/>
      <c r="AK779" s="574"/>
      <c r="AL779" s="574"/>
      <c r="AM779" s="574"/>
      <c r="AN779" s="574"/>
      <c r="AO779" s="574"/>
      <c r="AP779" s="574"/>
      <c r="AQ779" s="574"/>
      <c r="AR779" s="574"/>
      <c r="AS779" s="574"/>
      <c r="AT779" s="574"/>
      <c r="AU779" s="574"/>
      <c r="AV779" s="574"/>
      <c r="AW779" s="574"/>
      <c r="AX779" s="575"/>
      <c r="AY779" s="72"/>
    </row>
    <row r="780" spans="1:51" customFormat="1" ht="19.5" customHeight="1">
      <c r="A780" s="510"/>
      <c r="B780" s="511"/>
      <c r="C780" s="566"/>
      <c r="D780" s="567"/>
      <c r="E780" s="567"/>
      <c r="F780" s="567"/>
      <c r="G780" s="567"/>
      <c r="H780" s="567"/>
      <c r="I780" s="567"/>
      <c r="J780" s="567"/>
      <c r="K780" s="568"/>
      <c r="L780" s="569"/>
      <c r="M780" s="569"/>
      <c r="N780" s="569"/>
      <c r="O780" s="569"/>
      <c r="P780" s="569"/>
      <c r="Q780" s="569"/>
      <c r="R780" s="570"/>
      <c r="S780" s="571"/>
      <c r="T780" s="571"/>
      <c r="U780" s="571"/>
      <c r="V780" s="571"/>
      <c r="W780" s="572"/>
      <c r="X780" s="573"/>
      <c r="Y780" s="574"/>
      <c r="Z780" s="574"/>
      <c r="AA780" s="574"/>
      <c r="AB780" s="574"/>
      <c r="AC780" s="574"/>
      <c r="AD780" s="574"/>
      <c r="AE780" s="574"/>
      <c r="AF780" s="574"/>
      <c r="AG780" s="574"/>
      <c r="AH780" s="574"/>
      <c r="AI780" s="574"/>
      <c r="AJ780" s="574"/>
      <c r="AK780" s="574"/>
      <c r="AL780" s="574"/>
      <c r="AM780" s="574"/>
      <c r="AN780" s="574"/>
      <c r="AO780" s="574"/>
      <c r="AP780" s="574"/>
      <c r="AQ780" s="574"/>
      <c r="AR780" s="574"/>
      <c r="AS780" s="574"/>
      <c r="AT780" s="574"/>
      <c r="AU780" s="574"/>
      <c r="AV780" s="574"/>
      <c r="AW780" s="574"/>
      <c r="AX780" s="575"/>
      <c r="AY780" s="72"/>
    </row>
    <row r="781" spans="1:51" customFormat="1" ht="19.5" customHeight="1" thickBot="1">
      <c r="A781" s="512"/>
      <c r="B781" s="513"/>
      <c r="C781" s="553" t="s">
        <v>28</v>
      </c>
      <c r="D781" s="554"/>
      <c r="E781" s="554"/>
      <c r="F781" s="554"/>
      <c r="G781" s="554"/>
      <c r="H781" s="554"/>
      <c r="I781" s="554"/>
      <c r="J781" s="554"/>
      <c r="K781" s="555"/>
      <c r="L781" s="556">
        <f>SUM(L776:Q780)</f>
        <v>11.05</v>
      </c>
      <c r="M781" s="557"/>
      <c r="N781" s="557"/>
      <c r="O781" s="557"/>
      <c r="P781" s="557"/>
      <c r="Q781" s="558"/>
      <c r="R781" s="559"/>
      <c r="S781" s="560"/>
      <c r="T781" s="560"/>
      <c r="U781" s="560"/>
      <c r="V781" s="560"/>
      <c r="W781" s="561"/>
      <c r="X781" s="165"/>
      <c r="Y781" s="166"/>
      <c r="Z781" s="166"/>
      <c r="AA781" s="166"/>
      <c r="AB781" s="166"/>
      <c r="AC781" s="166"/>
      <c r="AD781" s="166"/>
      <c r="AE781" s="166"/>
      <c r="AF781" s="166"/>
      <c r="AG781" s="166"/>
      <c r="AH781" s="166"/>
      <c r="AI781" s="166"/>
      <c r="AJ781" s="166"/>
      <c r="AK781" s="166"/>
      <c r="AL781" s="166"/>
      <c r="AM781" s="166"/>
      <c r="AN781" s="166"/>
      <c r="AO781" s="166"/>
      <c r="AP781" s="166"/>
      <c r="AQ781" s="166"/>
      <c r="AR781" s="166"/>
      <c r="AS781" s="166"/>
      <c r="AT781" s="166"/>
      <c r="AU781" s="166"/>
      <c r="AV781" s="166"/>
      <c r="AW781" s="166"/>
      <c r="AX781" s="167"/>
      <c r="AY781" s="72"/>
    </row>
    <row r="782" spans="1:51" customFormat="1" ht="19.5" customHeight="1" thickBot="1">
      <c r="A782" s="20"/>
      <c r="B782" s="20"/>
      <c r="C782" s="20"/>
      <c r="D782" s="20"/>
      <c r="E782" s="20"/>
      <c r="F782" s="20"/>
      <c r="G782" s="20"/>
      <c r="H782" s="20"/>
      <c r="I782" s="20"/>
      <c r="J782" s="20"/>
      <c r="K782" s="20"/>
      <c r="L782" s="20"/>
      <c r="M782" s="20"/>
      <c r="N782" s="20"/>
      <c r="O782" s="20" t="s">
        <v>569</v>
      </c>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957" t="s">
        <v>93</v>
      </c>
      <c r="AR782" s="957"/>
      <c r="AS782" s="957"/>
      <c r="AT782" s="957"/>
      <c r="AU782" s="957"/>
      <c r="AV782" s="957"/>
      <c r="AW782" s="957"/>
      <c r="AX782" s="957"/>
      <c r="AY782" s="3"/>
    </row>
    <row r="783" spans="1:51" customFormat="1" ht="24.75" customHeight="1">
      <c r="A783" s="598" t="s">
        <v>94</v>
      </c>
      <c r="B783" s="599"/>
      <c r="C783" s="599"/>
      <c r="D783" s="599"/>
      <c r="E783" s="599"/>
      <c r="F783" s="958"/>
      <c r="G783" s="959" t="s">
        <v>415</v>
      </c>
      <c r="H783" s="960"/>
      <c r="I783" s="960"/>
      <c r="J783" s="960"/>
      <c r="K783" s="960"/>
      <c r="L783" s="960"/>
      <c r="M783" s="960"/>
      <c r="N783" s="960"/>
      <c r="O783" s="960"/>
      <c r="P783" s="960"/>
      <c r="Q783" s="960"/>
      <c r="R783" s="960"/>
      <c r="S783" s="960"/>
      <c r="T783" s="960"/>
      <c r="U783" s="960"/>
      <c r="V783" s="960"/>
      <c r="W783" s="960"/>
      <c r="X783" s="961"/>
      <c r="Y783" s="940" t="s">
        <v>4</v>
      </c>
      <c r="Z783" s="941"/>
      <c r="AA783" s="941"/>
      <c r="AB783" s="941"/>
      <c r="AC783" s="941"/>
      <c r="AD783" s="942"/>
      <c r="AE783" s="943" t="s">
        <v>418</v>
      </c>
      <c r="AF783" s="944"/>
      <c r="AG783" s="944"/>
      <c r="AH783" s="944"/>
      <c r="AI783" s="944"/>
      <c r="AJ783" s="944"/>
      <c r="AK783" s="944"/>
      <c r="AL783" s="944"/>
      <c r="AM783" s="944"/>
      <c r="AN783" s="944"/>
      <c r="AO783" s="944"/>
      <c r="AP783" s="945"/>
      <c r="AQ783" s="913" t="s">
        <v>5</v>
      </c>
      <c r="AR783" s="914"/>
      <c r="AS783" s="914"/>
      <c r="AT783" s="914"/>
      <c r="AU783" s="914"/>
      <c r="AV783" s="914"/>
      <c r="AW783" s="914"/>
      <c r="AX783" s="915"/>
      <c r="AY783" s="3"/>
    </row>
    <row r="784" spans="1:51" customFormat="1" ht="30" customHeight="1">
      <c r="A784" s="607" t="s">
        <v>6</v>
      </c>
      <c r="B784" s="946"/>
      <c r="C784" s="946"/>
      <c r="D784" s="946"/>
      <c r="E784" s="946"/>
      <c r="F784" s="947"/>
      <c r="G784" s="610" t="s">
        <v>416</v>
      </c>
      <c r="H784" s="611"/>
      <c r="I784" s="611"/>
      <c r="J784" s="611"/>
      <c r="K784" s="611"/>
      <c r="L784" s="611"/>
      <c r="M784" s="611"/>
      <c r="N784" s="611"/>
      <c r="O784" s="611"/>
      <c r="P784" s="611"/>
      <c r="Q784" s="611"/>
      <c r="R784" s="611"/>
      <c r="S784" s="611"/>
      <c r="T784" s="611"/>
      <c r="U784" s="611"/>
      <c r="V784" s="611"/>
      <c r="W784" s="611"/>
      <c r="X784" s="948"/>
      <c r="Y784" s="613" t="s">
        <v>7</v>
      </c>
      <c r="Z784" s="949"/>
      <c r="AA784" s="949"/>
      <c r="AB784" s="949"/>
      <c r="AC784" s="949"/>
      <c r="AD784" s="950"/>
      <c r="AE784" s="951" t="s">
        <v>419</v>
      </c>
      <c r="AF784" s="952"/>
      <c r="AG784" s="952"/>
      <c r="AH784" s="952"/>
      <c r="AI784" s="952"/>
      <c r="AJ784" s="952"/>
      <c r="AK784" s="952"/>
      <c r="AL784" s="952"/>
      <c r="AM784" s="952"/>
      <c r="AN784" s="952"/>
      <c r="AO784" s="952"/>
      <c r="AP784" s="953"/>
      <c r="AQ784" s="954" t="s">
        <v>447</v>
      </c>
      <c r="AR784" s="955"/>
      <c r="AS784" s="955"/>
      <c r="AT784" s="955"/>
      <c r="AU784" s="955"/>
      <c r="AV784" s="955"/>
      <c r="AW784" s="955"/>
      <c r="AX784" s="956"/>
      <c r="AY784" s="3"/>
    </row>
    <row r="785" spans="1:51" customFormat="1" ht="30" customHeight="1">
      <c r="A785" s="616" t="s">
        <v>8</v>
      </c>
      <c r="B785" s="617"/>
      <c r="C785" s="617"/>
      <c r="D785" s="617"/>
      <c r="E785" s="617"/>
      <c r="F785" s="737"/>
      <c r="G785" s="618" t="s">
        <v>417</v>
      </c>
      <c r="H785" s="738"/>
      <c r="I785" s="738"/>
      <c r="J785" s="738"/>
      <c r="K785" s="738"/>
      <c r="L785" s="738"/>
      <c r="M785" s="738"/>
      <c r="N785" s="738"/>
      <c r="O785" s="738"/>
      <c r="P785" s="738"/>
      <c r="Q785" s="738"/>
      <c r="R785" s="738"/>
      <c r="S785" s="738"/>
      <c r="T785" s="738"/>
      <c r="U785" s="738"/>
      <c r="V785" s="738"/>
      <c r="W785" s="738"/>
      <c r="X785" s="739"/>
      <c r="Y785" s="620" t="s">
        <v>9</v>
      </c>
      <c r="Z785" s="621"/>
      <c r="AA785" s="621"/>
      <c r="AB785" s="621"/>
      <c r="AC785" s="621"/>
      <c r="AD785" s="622"/>
      <c r="AE785" s="921" t="s">
        <v>172</v>
      </c>
      <c r="AF785" s="922"/>
      <c r="AG785" s="922"/>
      <c r="AH785" s="922"/>
      <c r="AI785" s="922"/>
      <c r="AJ785" s="922"/>
      <c r="AK785" s="922"/>
      <c r="AL785" s="922"/>
      <c r="AM785" s="922"/>
      <c r="AN785" s="922"/>
      <c r="AO785" s="922"/>
      <c r="AP785" s="922"/>
      <c r="AQ785" s="922"/>
      <c r="AR785" s="922"/>
      <c r="AS785" s="922"/>
      <c r="AT785" s="922"/>
      <c r="AU785" s="922"/>
      <c r="AV785" s="922"/>
      <c r="AW785" s="922"/>
      <c r="AX785" s="923"/>
      <c r="AY785" s="3"/>
    </row>
    <row r="786" spans="1:51" customFormat="1" ht="39.75" customHeight="1">
      <c r="A786" s="924" t="s">
        <v>10</v>
      </c>
      <c r="B786" s="925"/>
      <c r="C786" s="925"/>
      <c r="D786" s="925"/>
      <c r="E786" s="925"/>
      <c r="F786" s="926"/>
      <c r="G786" s="927" t="s">
        <v>582</v>
      </c>
      <c r="H786" s="928"/>
      <c r="I786" s="928"/>
      <c r="J786" s="928"/>
      <c r="K786" s="928"/>
      <c r="L786" s="928"/>
      <c r="M786" s="928"/>
      <c r="N786" s="928"/>
      <c r="O786" s="928"/>
      <c r="P786" s="928"/>
      <c r="Q786" s="928"/>
      <c r="R786" s="928"/>
      <c r="S786" s="928"/>
      <c r="T786" s="928"/>
      <c r="U786" s="928"/>
      <c r="V786" s="928"/>
      <c r="W786" s="928"/>
      <c r="X786" s="929"/>
      <c r="Y786" s="495" t="s">
        <v>11</v>
      </c>
      <c r="Z786" s="930"/>
      <c r="AA786" s="930"/>
      <c r="AB786" s="930"/>
      <c r="AC786" s="930"/>
      <c r="AD786" s="931"/>
      <c r="AE786" s="932"/>
      <c r="AF786" s="933"/>
      <c r="AG786" s="933"/>
      <c r="AH786" s="933"/>
      <c r="AI786" s="933"/>
      <c r="AJ786" s="933"/>
      <c r="AK786" s="933"/>
      <c r="AL786" s="933"/>
      <c r="AM786" s="933"/>
      <c r="AN786" s="933"/>
      <c r="AO786" s="933"/>
      <c r="AP786" s="933"/>
      <c r="AQ786" s="933"/>
      <c r="AR786" s="933"/>
      <c r="AS786" s="933"/>
      <c r="AT786" s="933"/>
      <c r="AU786" s="933"/>
      <c r="AV786" s="933"/>
      <c r="AW786" s="933"/>
      <c r="AX786" s="934"/>
      <c r="AY786" s="3"/>
    </row>
    <row r="787" spans="1:51" customFormat="1" ht="54" customHeight="1">
      <c r="A787" s="484" t="s">
        <v>570</v>
      </c>
      <c r="B787" s="485"/>
      <c r="C787" s="485"/>
      <c r="D787" s="485"/>
      <c r="E787" s="485"/>
      <c r="F787" s="486"/>
      <c r="G787" s="586" t="s">
        <v>636</v>
      </c>
      <c r="H787" s="935"/>
      <c r="I787" s="935"/>
      <c r="J787" s="935"/>
      <c r="K787" s="935"/>
      <c r="L787" s="935"/>
      <c r="M787" s="935"/>
      <c r="N787" s="935"/>
      <c r="O787" s="935"/>
      <c r="P787" s="935"/>
      <c r="Q787" s="935"/>
      <c r="R787" s="935"/>
      <c r="S787" s="935"/>
      <c r="T787" s="935"/>
      <c r="U787" s="935"/>
      <c r="V787" s="935"/>
      <c r="W787" s="935"/>
      <c r="X787" s="935"/>
      <c r="Y787" s="935"/>
      <c r="Z787" s="935"/>
      <c r="AA787" s="935"/>
      <c r="AB787" s="935"/>
      <c r="AC787" s="935"/>
      <c r="AD787" s="935"/>
      <c r="AE787" s="935"/>
      <c r="AF787" s="935"/>
      <c r="AG787" s="935"/>
      <c r="AH787" s="935"/>
      <c r="AI787" s="935"/>
      <c r="AJ787" s="935"/>
      <c r="AK787" s="935"/>
      <c r="AL787" s="935"/>
      <c r="AM787" s="935"/>
      <c r="AN787" s="935"/>
      <c r="AO787" s="935"/>
      <c r="AP787" s="935"/>
      <c r="AQ787" s="935"/>
      <c r="AR787" s="935"/>
      <c r="AS787" s="935"/>
      <c r="AT787" s="935"/>
      <c r="AU787" s="935"/>
      <c r="AV787" s="935"/>
      <c r="AW787" s="935"/>
      <c r="AX787" s="936"/>
      <c r="AY787" s="3"/>
    </row>
    <row r="788" spans="1:51" customFormat="1" ht="54" customHeight="1">
      <c r="A788" s="484" t="s">
        <v>571</v>
      </c>
      <c r="B788" s="485"/>
      <c r="C788" s="485"/>
      <c r="D788" s="485"/>
      <c r="E788" s="485"/>
      <c r="F788" s="486"/>
      <c r="G788" s="586" t="s">
        <v>637</v>
      </c>
      <c r="H788" s="935"/>
      <c r="I788" s="935"/>
      <c r="J788" s="935"/>
      <c r="K788" s="935"/>
      <c r="L788" s="935"/>
      <c r="M788" s="935"/>
      <c r="N788" s="935"/>
      <c r="O788" s="935"/>
      <c r="P788" s="935"/>
      <c r="Q788" s="935"/>
      <c r="R788" s="935"/>
      <c r="S788" s="935"/>
      <c r="T788" s="935"/>
      <c r="U788" s="935"/>
      <c r="V788" s="935"/>
      <c r="W788" s="935"/>
      <c r="X788" s="935"/>
      <c r="Y788" s="935"/>
      <c r="Z788" s="935"/>
      <c r="AA788" s="935"/>
      <c r="AB788" s="935"/>
      <c r="AC788" s="935"/>
      <c r="AD788" s="935"/>
      <c r="AE788" s="935"/>
      <c r="AF788" s="935"/>
      <c r="AG788" s="935"/>
      <c r="AH788" s="935"/>
      <c r="AI788" s="935"/>
      <c r="AJ788" s="935"/>
      <c r="AK788" s="935"/>
      <c r="AL788" s="935"/>
      <c r="AM788" s="935"/>
      <c r="AN788" s="935"/>
      <c r="AO788" s="935"/>
      <c r="AP788" s="935"/>
      <c r="AQ788" s="935"/>
      <c r="AR788" s="935"/>
      <c r="AS788" s="935"/>
      <c r="AT788" s="935"/>
      <c r="AU788" s="935"/>
      <c r="AV788" s="935"/>
      <c r="AW788" s="935"/>
      <c r="AX788" s="936"/>
      <c r="AY788" s="3"/>
    </row>
    <row r="789" spans="1:51" customFormat="1" ht="23.25" customHeight="1">
      <c r="A789" s="484" t="s">
        <v>14</v>
      </c>
      <c r="B789" s="485"/>
      <c r="C789" s="485"/>
      <c r="D789" s="485"/>
      <c r="E789" s="485"/>
      <c r="F789" s="486"/>
      <c r="G789" s="937" t="s">
        <v>216</v>
      </c>
      <c r="H789" s="938"/>
      <c r="I789" s="938"/>
      <c r="J789" s="938"/>
      <c r="K789" s="938"/>
      <c r="L789" s="938"/>
      <c r="M789" s="938"/>
      <c r="N789" s="938"/>
      <c r="O789" s="938"/>
      <c r="P789" s="938"/>
      <c r="Q789" s="938"/>
      <c r="R789" s="938"/>
      <c r="S789" s="938"/>
      <c r="T789" s="938"/>
      <c r="U789" s="938"/>
      <c r="V789" s="938"/>
      <c r="W789" s="938"/>
      <c r="X789" s="938"/>
      <c r="Y789" s="938"/>
      <c r="Z789" s="938"/>
      <c r="AA789" s="938"/>
      <c r="AB789" s="938"/>
      <c r="AC789" s="938"/>
      <c r="AD789" s="938"/>
      <c r="AE789" s="938"/>
      <c r="AF789" s="938"/>
      <c r="AG789" s="938"/>
      <c r="AH789" s="938"/>
      <c r="AI789" s="938"/>
      <c r="AJ789" s="938"/>
      <c r="AK789" s="938"/>
      <c r="AL789" s="938"/>
      <c r="AM789" s="938"/>
      <c r="AN789" s="938"/>
      <c r="AO789" s="938"/>
      <c r="AP789" s="938"/>
      <c r="AQ789" s="938"/>
      <c r="AR789" s="938"/>
      <c r="AS789" s="938"/>
      <c r="AT789" s="938"/>
      <c r="AU789" s="938"/>
      <c r="AV789" s="938"/>
      <c r="AW789" s="938"/>
      <c r="AX789" s="939"/>
      <c r="AY789" s="3"/>
    </row>
    <row r="790" spans="1:51" customFormat="1" ht="19.5" customHeight="1">
      <c r="A790" s="496" t="s">
        <v>16</v>
      </c>
      <c r="B790" s="497"/>
      <c r="C790" s="497"/>
      <c r="D790" s="497"/>
      <c r="E790" s="497"/>
      <c r="F790" s="498"/>
      <c r="G790" s="502"/>
      <c r="H790" s="503"/>
      <c r="I790" s="503"/>
      <c r="J790" s="503"/>
      <c r="K790" s="503"/>
      <c r="L790" s="503"/>
      <c r="M790" s="503"/>
      <c r="N790" s="503"/>
      <c r="O790" s="504"/>
      <c r="P790" s="342" t="s">
        <v>99</v>
      </c>
      <c r="Q790" s="343"/>
      <c r="R790" s="343"/>
      <c r="S790" s="343"/>
      <c r="T790" s="343"/>
      <c r="U790" s="343"/>
      <c r="V790" s="436"/>
      <c r="W790" s="342" t="s">
        <v>100</v>
      </c>
      <c r="X790" s="343"/>
      <c r="Y790" s="343"/>
      <c r="Z790" s="343"/>
      <c r="AA790" s="343"/>
      <c r="AB790" s="343"/>
      <c r="AC790" s="436"/>
      <c r="AD790" s="342" t="s">
        <v>101</v>
      </c>
      <c r="AE790" s="343"/>
      <c r="AF790" s="343"/>
      <c r="AG790" s="343"/>
      <c r="AH790" s="343"/>
      <c r="AI790" s="343"/>
      <c r="AJ790" s="436"/>
      <c r="AK790" s="342" t="s">
        <v>102</v>
      </c>
      <c r="AL790" s="343"/>
      <c r="AM790" s="343"/>
      <c r="AN790" s="343"/>
      <c r="AO790" s="343"/>
      <c r="AP790" s="343"/>
      <c r="AQ790" s="436"/>
      <c r="AR790" s="342" t="s">
        <v>103</v>
      </c>
      <c r="AS790" s="343"/>
      <c r="AT790" s="343"/>
      <c r="AU790" s="343"/>
      <c r="AV790" s="343"/>
      <c r="AW790" s="343"/>
      <c r="AX790" s="675"/>
      <c r="AY790" s="3"/>
    </row>
    <row r="791" spans="1:51" customFormat="1" ht="19.5" customHeight="1">
      <c r="A791" s="297"/>
      <c r="B791" s="298"/>
      <c r="C791" s="298"/>
      <c r="D791" s="298"/>
      <c r="E791" s="298"/>
      <c r="F791" s="299"/>
      <c r="G791" s="530" t="s">
        <v>22</v>
      </c>
      <c r="H791" s="538"/>
      <c r="I791" s="679" t="s">
        <v>23</v>
      </c>
      <c r="J791" s="680"/>
      <c r="K791" s="680"/>
      <c r="L791" s="680"/>
      <c r="M791" s="680"/>
      <c r="N791" s="680"/>
      <c r="O791" s="681"/>
      <c r="P791" s="592">
        <v>2</v>
      </c>
      <c r="Q791" s="593"/>
      <c r="R791" s="593"/>
      <c r="S791" s="593"/>
      <c r="T791" s="593"/>
      <c r="U791" s="593"/>
      <c r="V791" s="682"/>
      <c r="W791" s="592">
        <v>50</v>
      </c>
      <c r="X791" s="593"/>
      <c r="Y791" s="593"/>
      <c r="Z791" s="593"/>
      <c r="AA791" s="593"/>
      <c r="AB791" s="593"/>
      <c r="AC791" s="682"/>
      <c r="AD791" s="592">
        <v>19</v>
      </c>
      <c r="AE791" s="593"/>
      <c r="AF791" s="593"/>
      <c r="AG791" s="593"/>
      <c r="AH791" s="593"/>
      <c r="AI791" s="593"/>
      <c r="AJ791" s="682"/>
      <c r="AK791" s="592">
        <v>0</v>
      </c>
      <c r="AL791" s="593"/>
      <c r="AM791" s="593"/>
      <c r="AN791" s="593"/>
      <c r="AO791" s="593"/>
      <c r="AP791" s="593"/>
      <c r="AQ791" s="682"/>
      <c r="AR791" s="592"/>
      <c r="AS791" s="593"/>
      <c r="AT791" s="593"/>
      <c r="AU791" s="593"/>
      <c r="AV791" s="593"/>
      <c r="AW791" s="593"/>
      <c r="AX791" s="594"/>
      <c r="AY791" s="3"/>
    </row>
    <row r="792" spans="1:51" customFormat="1" ht="19.5" customHeight="1">
      <c r="A792" s="297"/>
      <c r="B792" s="298"/>
      <c r="C792" s="298"/>
      <c r="D792" s="298"/>
      <c r="E792" s="298"/>
      <c r="F792" s="299"/>
      <c r="G792" s="676"/>
      <c r="H792" s="677"/>
      <c r="I792" s="487" t="s">
        <v>24</v>
      </c>
      <c r="J792" s="488"/>
      <c r="K792" s="488"/>
      <c r="L792" s="488"/>
      <c r="M792" s="488"/>
      <c r="N792" s="488"/>
      <c r="O792" s="489"/>
      <c r="P792" s="683" t="s">
        <v>420</v>
      </c>
      <c r="Q792" s="684"/>
      <c r="R792" s="684"/>
      <c r="S792" s="684"/>
      <c r="T792" s="684"/>
      <c r="U792" s="684"/>
      <c r="V792" s="685"/>
      <c r="W792" s="683" t="s">
        <v>420</v>
      </c>
      <c r="X792" s="684"/>
      <c r="Y792" s="684"/>
      <c r="Z792" s="684"/>
      <c r="AA792" s="684"/>
      <c r="AB792" s="684"/>
      <c r="AC792" s="685"/>
      <c r="AD792" s="683" t="s">
        <v>420</v>
      </c>
      <c r="AE792" s="684"/>
      <c r="AF792" s="684"/>
      <c r="AG792" s="684"/>
      <c r="AH792" s="684"/>
      <c r="AI792" s="684"/>
      <c r="AJ792" s="685"/>
      <c r="AK792" s="683" t="s">
        <v>420</v>
      </c>
      <c r="AL792" s="684"/>
      <c r="AM792" s="684"/>
      <c r="AN792" s="684"/>
      <c r="AO792" s="684"/>
      <c r="AP792" s="684"/>
      <c r="AQ792" s="685"/>
      <c r="AR792" s="595"/>
      <c r="AS792" s="596"/>
      <c r="AT792" s="596"/>
      <c r="AU792" s="596"/>
      <c r="AV792" s="596"/>
      <c r="AW792" s="596"/>
      <c r="AX792" s="597"/>
      <c r="AY792" s="3"/>
    </row>
    <row r="793" spans="1:51" customFormat="1" ht="19.5" customHeight="1">
      <c r="A793" s="297"/>
      <c r="B793" s="298"/>
      <c r="C793" s="298"/>
      <c r="D793" s="298"/>
      <c r="E793" s="298"/>
      <c r="F793" s="299"/>
      <c r="G793" s="676"/>
      <c r="H793" s="677"/>
      <c r="I793" s="487" t="s">
        <v>25</v>
      </c>
      <c r="J793" s="488"/>
      <c r="K793" s="488"/>
      <c r="L793" s="488"/>
      <c r="M793" s="488"/>
      <c r="N793" s="488"/>
      <c r="O793" s="489"/>
      <c r="P793" s="683" t="s">
        <v>420</v>
      </c>
      <c r="Q793" s="684"/>
      <c r="R793" s="684"/>
      <c r="S793" s="684"/>
      <c r="T793" s="684"/>
      <c r="U793" s="684"/>
      <c r="V793" s="685"/>
      <c r="W793" s="683" t="s">
        <v>420</v>
      </c>
      <c r="X793" s="684"/>
      <c r="Y793" s="684"/>
      <c r="Z793" s="684"/>
      <c r="AA793" s="684"/>
      <c r="AB793" s="684"/>
      <c r="AC793" s="685"/>
      <c r="AD793" s="683" t="s">
        <v>420</v>
      </c>
      <c r="AE793" s="684"/>
      <c r="AF793" s="684"/>
      <c r="AG793" s="684"/>
      <c r="AH793" s="684"/>
      <c r="AI793" s="684"/>
      <c r="AJ793" s="685"/>
      <c r="AK793" s="683" t="s">
        <v>420</v>
      </c>
      <c r="AL793" s="684"/>
      <c r="AM793" s="684"/>
      <c r="AN793" s="684"/>
      <c r="AO793" s="684"/>
      <c r="AP793" s="684"/>
      <c r="AQ793" s="685"/>
      <c r="AR793" s="683"/>
      <c r="AS793" s="684"/>
      <c r="AT793" s="684"/>
      <c r="AU793" s="684"/>
      <c r="AV793" s="684"/>
      <c r="AW793" s="684"/>
      <c r="AX793" s="912"/>
      <c r="AY793" s="3"/>
    </row>
    <row r="794" spans="1:51" customFormat="1" ht="19.5" customHeight="1">
      <c r="A794" s="297"/>
      <c r="B794" s="298"/>
      <c r="C794" s="298"/>
      <c r="D794" s="298"/>
      <c r="E794" s="298"/>
      <c r="F794" s="299"/>
      <c r="G794" s="676"/>
      <c r="H794" s="677"/>
      <c r="I794" s="487" t="s">
        <v>26</v>
      </c>
      <c r="J794" s="488"/>
      <c r="K794" s="488"/>
      <c r="L794" s="488"/>
      <c r="M794" s="488"/>
      <c r="N794" s="488"/>
      <c r="O794" s="489"/>
      <c r="P794" s="683" t="s">
        <v>420</v>
      </c>
      <c r="Q794" s="684"/>
      <c r="R794" s="684"/>
      <c r="S794" s="684"/>
      <c r="T794" s="684"/>
      <c r="U794" s="684"/>
      <c r="V794" s="685"/>
      <c r="W794" s="683" t="s">
        <v>420</v>
      </c>
      <c r="X794" s="684"/>
      <c r="Y794" s="684"/>
      <c r="Z794" s="684"/>
      <c r="AA794" s="684"/>
      <c r="AB794" s="684"/>
      <c r="AC794" s="685"/>
      <c r="AD794" s="683" t="s">
        <v>420</v>
      </c>
      <c r="AE794" s="684"/>
      <c r="AF794" s="684"/>
      <c r="AG794" s="684"/>
      <c r="AH794" s="684"/>
      <c r="AI794" s="684"/>
      <c r="AJ794" s="685"/>
      <c r="AK794" s="683" t="s">
        <v>420</v>
      </c>
      <c r="AL794" s="684"/>
      <c r="AM794" s="684"/>
      <c r="AN794" s="684"/>
      <c r="AO794" s="684"/>
      <c r="AP794" s="684"/>
      <c r="AQ794" s="685"/>
      <c r="AR794" s="595"/>
      <c r="AS794" s="596"/>
      <c r="AT794" s="596"/>
      <c r="AU794" s="596"/>
      <c r="AV794" s="596"/>
      <c r="AW794" s="596"/>
      <c r="AX794" s="597"/>
      <c r="AY794" s="3"/>
    </row>
    <row r="795" spans="1:51" customFormat="1" ht="19.5" customHeight="1">
      <c r="A795" s="297"/>
      <c r="B795" s="298"/>
      <c r="C795" s="298"/>
      <c r="D795" s="298"/>
      <c r="E795" s="298"/>
      <c r="F795" s="299"/>
      <c r="G795" s="676"/>
      <c r="H795" s="677"/>
      <c r="I795" s="487" t="s">
        <v>27</v>
      </c>
      <c r="J795" s="488"/>
      <c r="K795" s="488"/>
      <c r="L795" s="488"/>
      <c r="M795" s="488"/>
      <c r="N795" s="488"/>
      <c r="O795" s="489"/>
      <c r="P795" s="683" t="s">
        <v>420</v>
      </c>
      <c r="Q795" s="684"/>
      <c r="R795" s="684"/>
      <c r="S795" s="684"/>
      <c r="T795" s="684"/>
      <c r="U795" s="684"/>
      <c r="V795" s="685"/>
      <c r="W795" s="683" t="s">
        <v>420</v>
      </c>
      <c r="X795" s="684"/>
      <c r="Y795" s="684"/>
      <c r="Z795" s="684"/>
      <c r="AA795" s="684"/>
      <c r="AB795" s="684"/>
      <c r="AC795" s="685"/>
      <c r="AD795" s="683" t="s">
        <v>420</v>
      </c>
      <c r="AE795" s="684"/>
      <c r="AF795" s="684"/>
      <c r="AG795" s="684"/>
      <c r="AH795" s="684"/>
      <c r="AI795" s="684"/>
      <c r="AJ795" s="685"/>
      <c r="AK795" s="683" t="s">
        <v>420</v>
      </c>
      <c r="AL795" s="684"/>
      <c r="AM795" s="684"/>
      <c r="AN795" s="684"/>
      <c r="AO795" s="684"/>
      <c r="AP795" s="684"/>
      <c r="AQ795" s="685"/>
      <c r="AR795" s="595"/>
      <c r="AS795" s="596"/>
      <c r="AT795" s="596"/>
      <c r="AU795" s="596"/>
      <c r="AV795" s="596"/>
      <c r="AW795" s="596"/>
      <c r="AX795" s="597"/>
      <c r="AY795" s="3"/>
    </row>
    <row r="796" spans="1:51" customFormat="1" ht="19.5" customHeight="1">
      <c r="A796" s="297"/>
      <c r="B796" s="298"/>
      <c r="C796" s="298"/>
      <c r="D796" s="298"/>
      <c r="E796" s="298"/>
      <c r="F796" s="299"/>
      <c r="G796" s="678"/>
      <c r="H796" s="582"/>
      <c r="I796" s="638" t="s">
        <v>28</v>
      </c>
      <c r="J796" s="639"/>
      <c r="K796" s="639"/>
      <c r="L796" s="639"/>
      <c r="M796" s="639"/>
      <c r="N796" s="639"/>
      <c r="O796" s="640"/>
      <c r="P796" s="660">
        <f>SUM(P791:V795)</f>
        <v>2</v>
      </c>
      <c r="Q796" s="661"/>
      <c r="R796" s="661"/>
      <c r="S796" s="661"/>
      <c r="T796" s="661"/>
      <c r="U796" s="661"/>
      <c r="V796" s="662"/>
      <c r="W796" s="660">
        <f t="shared" ref="W796" si="4">SUM(W791:AC795)</f>
        <v>50</v>
      </c>
      <c r="X796" s="661"/>
      <c r="Y796" s="661"/>
      <c r="Z796" s="661"/>
      <c r="AA796" s="661"/>
      <c r="AB796" s="661"/>
      <c r="AC796" s="662"/>
      <c r="AD796" s="660">
        <f t="shared" ref="AD796" si="5">SUM(AD791:AJ795)</f>
        <v>19</v>
      </c>
      <c r="AE796" s="661"/>
      <c r="AF796" s="661"/>
      <c r="AG796" s="661"/>
      <c r="AH796" s="661"/>
      <c r="AI796" s="661"/>
      <c r="AJ796" s="662"/>
      <c r="AK796" s="660">
        <f t="shared" ref="AK796" si="6">SUM(AK791:AQ795)</f>
        <v>0</v>
      </c>
      <c r="AL796" s="661"/>
      <c r="AM796" s="661"/>
      <c r="AN796" s="661"/>
      <c r="AO796" s="661"/>
      <c r="AP796" s="661"/>
      <c r="AQ796" s="662"/>
      <c r="AR796" s="660"/>
      <c r="AS796" s="661"/>
      <c r="AT796" s="661"/>
      <c r="AU796" s="661"/>
      <c r="AV796" s="661"/>
      <c r="AW796" s="661"/>
      <c r="AX796" s="663"/>
      <c r="AY796" s="3"/>
    </row>
    <row r="797" spans="1:51" customFormat="1" ht="19.5" customHeight="1">
      <c r="A797" s="297"/>
      <c r="B797" s="298"/>
      <c r="C797" s="298"/>
      <c r="D797" s="298"/>
      <c r="E797" s="298"/>
      <c r="F797" s="299"/>
      <c r="G797" s="626" t="s">
        <v>29</v>
      </c>
      <c r="H797" s="627"/>
      <c r="I797" s="627"/>
      <c r="J797" s="627"/>
      <c r="K797" s="627"/>
      <c r="L797" s="627"/>
      <c r="M797" s="627"/>
      <c r="N797" s="627"/>
      <c r="O797" s="628"/>
      <c r="P797" s="310">
        <v>73</v>
      </c>
      <c r="Q797" s="309"/>
      <c r="R797" s="309"/>
      <c r="S797" s="309"/>
      <c r="T797" s="309"/>
      <c r="U797" s="309"/>
      <c r="V797" s="311"/>
      <c r="W797" s="310">
        <v>57</v>
      </c>
      <c r="X797" s="309"/>
      <c r="Y797" s="309"/>
      <c r="Z797" s="309"/>
      <c r="AA797" s="309"/>
      <c r="AB797" s="309"/>
      <c r="AC797" s="311"/>
      <c r="AD797" s="310">
        <v>0</v>
      </c>
      <c r="AE797" s="309"/>
      <c r="AF797" s="309"/>
      <c r="AG797" s="309"/>
      <c r="AH797" s="309"/>
      <c r="AI797" s="309"/>
      <c r="AJ797" s="311"/>
      <c r="AK797" s="576"/>
      <c r="AL797" s="577"/>
      <c r="AM797" s="577"/>
      <c r="AN797" s="577"/>
      <c r="AO797" s="577"/>
      <c r="AP797" s="577"/>
      <c r="AQ797" s="650"/>
      <c r="AR797" s="576"/>
      <c r="AS797" s="577"/>
      <c r="AT797" s="577"/>
      <c r="AU797" s="577"/>
      <c r="AV797" s="577"/>
      <c r="AW797" s="577"/>
      <c r="AX797" s="578"/>
      <c r="AY797" s="3"/>
    </row>
    <row r="798" spans="1:51" customFormat="1" ht="19.5" customHeight="1">
      <c r="A798" s="499"/>
      <c r="B798" s="500"/>
      <c r="C798" s="500"/>
      <c r="D798" s="500"/>
      <c r="E798" s="500"/>
      <c r="F798" s="501"/>
      <c r="G798" s="626" t="s">
        <v>30</v>
      </c>
      <c r="H798" s="627"/>
      <c r="I798" s="627"/>
      <c r="J798" s="627"/>
      <c r="K798" s="627"/>
      <c r="L798" s="627"/>
      <c r="M798" s="627"/>
      <c r="N798" s="627"/>
      <c r="O798" s="628"/>
      <c r="P798" s="911">
        <f>P797/P796</f>
        <v>36.5</v>
      </c>
      <c r="Q798" s="911"/>
      <c r="R798" s="911"/>
      <c r="S798" s="911"/>
      <c r="T798" s="911"/>
      <c r="U798" s="911"/>
      <c r="V798" s="911"/>
      <c r="W798" s="911">
        <f t="shared" ref="W798" si="7">W797/W796</f>
        <v>1.1399999999999999</v>
      </c>
      <c r="X798" s="911"/>
      <c r="Y798" s="911"/>
      <c r="Z798" s="911"/>
      <c r="AA798" s="911"/>
      <c r="AB798" s="911"/>
      <c r="AC798" s="911"/>
      <c r="AD798" s="911">
        <f t="shared" ref="AD798" si="8">AD797/AD796</f>
        <v>0</v>
      </c>
      <c r="AE798" s="911"/>
      <c r="AF798" s="911"/>
      <c r="AG798" s="911"/>
      <c r="AH798" s="911"/>
      <c r="AI798" s="911"/>
      <c r="AJ798" s="911"/>
      <c r="AK798" s="576"/>
      <c r="AL798" s="577"/>
      <c r="AM798" s="577"/>
      <c r="AN798" s="577"/>
      <c r="AO798" s="577"/>
      <c r="AP798" s="577"/>
      <c r="AQ798" s="650"/>
      <c r="AR798" s="576"/>
      <c r="AS798" s="577"/>
      <c r="AT798" s="577"/>
      <c r="AU798" s="577"/>
      <c r="AV798" s="577"/>
      <c r="AW798" s="577"/>
      <c r="AX798" s="578"/>
      <c r="AY798" s="3"/>
    </row>
    <row r="799" spans="1:51" customFormat="1" ht="19.5" customHeight="1">
      <c r="A799" s="686" t="s">
        <v>46</v>
      </c>
      <c r="B799" s="687"/>
      <c r="C799" s="692" t="s">
        <v>47</v>
      </c>
      <c r="D799" s="658"/>
      <c r="E799" s="658"/>
      <c r="F799" s="658"/>
      <c r="G799" s="658"/>
      <c r="H799" s="658"/>
      <c r="I799" s="658"/>
      <c r="J799" s="658"/>
      <c r="K799" s="659"/>
      <c r="L799" s="657" t="s">
        <v>48</v>
      </c>
      <c r="M799" s="658"/>
      <c r="N799" s="658"/>
      <c r="O799" s="658"/>
      <c r="P799" s="658"/>
      <c r="Q799" s="659"/>
      <c r="R799" s="657" t="s">
        <v>103</v>
      </c>
      <c r="S799" s="658"/>
      <c r="T799" s="658"/>
      <c r="U799" s="658"/>
      <c r="V799" s="658"/>
      <c r="W799" s="659"/>
      <c r="X799" s="657" t="s">
        <v>49</v>
      </c>
      <c r="Y799" s="658"/>
      <c r="Z799" s="658"/>
      <c r="AA799" s="658"/>
      <c r="AB799" s="658"/>
      <c r="AC799" s="658"/>
      <c r="AD799" s="658"/>
      <c r="AE799" s="658"/>
      <c r="AF799" s="658"/>
      <c r="AG799" s="658"/>
      <c r="AH799" s="658"/>
      <c r="AI799" s="658"/>
      <c r="AJ799" s="658"/>
      <c r="AK799" s="658"/>
      <c r="AL799" s="658"/>
      <c r="AM799" s="658"/>
      <c r="AN799" s="658"/>
      <c r="AO799" s="658"/>
      <c r="AP799" s="658"/>
      <c r="AQ799" s="658"/>
      <c r="AR799" s="658"/>
      <c r="AS799" s="658"/>
      <c r="AT799" s="658"/>
      <c r="AU799" s="658"/>
      <c r="AV799" s="658"/>
      <c r="AW799" s="658"/>
      <c r="AX799" s="693"/>
      <c r="AY799" s="3"/>
    </row>
    <row r="800" spans="1:51" customFormat="1" ht="19.5" customHeight="1">
      <c r="A800" s="688"/>
      <c r="B800" s="689"/>
      <c r="C800" s="877" t="s">
        <v>421</v>
      </c>
      <c r="D800" s="515"/>
      <c r="E800" s="515"/>
      <c r="F800" s="515"/>
      <c r="G800" s="515"/>
      <c r="H800" s="515"/>
      <c r="I800" s="515"/>
      <c r="J800" s="515"/>
      <c r="K800" s="516"/>
      <c r="L800" s="514">
        <v>0</v>
      </c>
      <c r="M800" s="515"/>
      <c r="N800" s="515"/>
      <c r="O800" s="515"/>
      <c r="P800" s="515"/>
      <c r="Q800" s="516"/>
      <c r="R800" s="514"/>
      <c r="S800" s="515"/>
      <c r="T800" s="515"/>
      <c r="U800" s="515"/>
      <c r="V800" s="515"/>
      <c r="W800" s="516"/>
      <c r="X800" s="697"/>
      <c r="Y800" s="698"/>
      <c r="Z800" s="698"/>
      <c r="AA800" s="698"/>
      <c r="AB800" s="698"/>
      <c r="AC800" s="698"/>
      <c r="AD800" s="698"/>
      <c r="AE800" s="698"/>
      <c r="AF800" s="698"/>
      <c r="AG800" s="698"/>
      <c r="AH800" s="698"/>
      <c r="AI800" s="698"/>
      <c r="AJ800" s="698"/>
      <c r="AK800" s="698"/>
      <c r="AL800" s="698"/>
      <c r="AM800" s="698"/>
      <c r="AN800" s="698"/>
      <c r="AO800" s="698"/>
      <c r="AP800" s="698"/>
      <c r="AQ800" s="698"/>
      <c r="AR800" s="698"/>
      <c r="AS800" s="698"/>
      <c r="AT800" s="698"/>
      <c r="AU800" s="698"/>
      <c r="AV800" s="698"/>
      <c r="AW800" s="698"/>
      <c r="AX800" s="699"/>
      <c r="AY800" s="3"/>
    </row>
    <row r="801" spans="1:51" customFormat="1" ht="19.5" customHeight="1">
      <c r="A801" s="688"/>
      <c r="B801" s="689"/>
      <c r="C801" s="878"/>
      <c r="D801" s="522"/>
      <c r="E801" s="522"/>
      <c r="F801" s="522"/>
      <c r="G801" s="522"/>
      <c r="H801" s="522"/>
      <c r="I801" s="522"/>
      <c r="J801" s="522"/>
      <c r="K801" s="523"/>
      <c r="L801" s="521"/>
      <c r="M801" s="522"/>
      <c r="N801" s="522"/>
      <c r="O801" s="522"/>
      <c r="P801" s="522"/>
      <c r="Q801" s="523"/>
      <c r="R801" s="521"/>
      <c r="S801" s="522"/>
      <c r="T801" s="522"/>
      <c r="U801" s="522"/>
      <c r="V801" s="522"/>
      <c r="W801" s="523"/>
      <c r="X801" s="573"/>
      <c r="Y801" s="574"/>
      <c r="Z801" s="574"/>
      <c r="AA801" s="574"/>
      <c r="AB801" s="574"/>
      <c r="AC801" s="574"/>
      <c r="AD801" s="574"/>
      <c r="AE801" s="574"/>
      <c r="AF801" s="574"/>
      <c r="AG801" s="574"/>
      <c r="AH801" s="574"/>
      <c r="AI801" s="574"/>
      <c r="AJ801" s="574"/>
      <c r="AK801" s="574"/>
      <c r="AL801" s="574"/>
      <c r="AM801" s="574"/>
      <c r="AN801" s="574"/>
      <c r="AO801" s="574"/>
      <c r="AP801" s="574"/>
      <c r="AQ801" s="574"/>
      <c r="AR801" s="574"/>
      <c r="AS801" s="574"/>
      <c r="AT801" s="574"/>
      <c r="AU801" s="574"/>
      <c r="AV801" s="574"/>
      <c r="AW801" s="574"/>
      <c r="AX801" s="575"/>
      <c r="AY801" s="3"/>
    </row>
    <row r="802" spans="1:51" customFormat="1" ht="19.5" customHeight="1">
      <c r="A802" s="688"/>
      <c r="B802" s="689"/>
      <c r="C802" s="878"/>
      <c r="D802" s="522"/>
      <c r="E802" s="522"/>
      <c r="F802" s="522"/>
      <c r="G802" s="522"/>
      <c r="H802" s="522"/>
      <c r="I802" s="522"/>
      <c r="J802" s="522"/>
      <c r="K802" s="523"/>
      <c r="L802" s="521"/>
      <c r="M802" s="522"/>
      <c r="N802" s="522"/>
      <c r="O802" s="522"/>
      <c r="P802" s="522"/>
      <c r="Q802" s="523"/>
      <c r="R802" s="521"/>
      <c r="S802" s="522"/>
      <c r="T802" s="522"/>
      <c r="U802" s="522"/>
      <c r="V802" s="522"/>
      <c r="W802" s="523"/>
      <c r="X802" s="573"/>
      <c r="Y802" s="574"/>
      <c r="Z802" s="574"/>
      <c r="AA802" s="574"/>
      <c r="AB802" s="574"/>
      <c r="AC802" s="574"/>
      <c r="AD802" s="574"/>
      <c r="AE802" s="574"/>
      <c r="AF802" s="574"/>
      <c r="AG802" s="574"/>
      <c r="AH802" s="574"/>
      <c r="AI802" s="574"/>
      <c r="AJ802" s="574"/>
      <c r="AK802" s="574"/>
      <c r="AL802" s="574"/>
      <c r="AM802" s="574"/>
      <c r="AN802" s="574"/>
      <c r="AO802" s="574"/>
      <c r="AP802" s="574"/>
      <c r="AQ802" s="574"/>
      <c r="AR802" s="574"/>
      <c r="AS802" s="574"/>
      <c r="AT802" s="574"/>
      <c r="AU802" s="574"/>
      <c r="AV802" s="574"/>
      <c r="AW802" s="574"/>
      <c r="AX802" s="575"/>
      <c r="AY802" s="3"/>
    </row>
    <row r="803" spans="1:51" customFormat="1" ht="19.5" customHeight="1">
      <c r="A803" s="688"/>
      <c r="B803" s="689"/>
      <c r="C803" s="671"/>
      <c r="D803" s="571"/>
      <c r="E803" s="571"/>
      <c r="F803" s="571"/>
      <c r="G803" s="571"/>
      <c r="H803" s="571"/>
      <c r="I803" s="571"/>
      <c r="J803" s="571"/>
      <c r="K803" s="572"/>
      <c r="L803" s="570"/>
      <c r="M803" s="571"/>
      <c r="N803" s="571"/>
      <c r="O803" s="571"/>
      <c r="P803" s="571"/>
      <c r="Q803" s="572"/>
      <c r="R803" s="570"/>
      <c r="S803" s="571"/>
      <c r="T803" s="571"/>
      <c r="U803" s="571"/>
      <c r="V803" s="571"/>
      <c r="W803" s="572"/>
      <c r="X803" s="573"/>
      <c r="Y803" s="574"/>
      <c r="Z803" s="574"/>
      <c r="AA803" s="574"/>
      <c r="AB803" s="574"/>
      <c r="AC803" s="574"/>
      <c r="AD803" s="574"/>
      <c r="AE803" s="574"/>
      <c r="AF803" s="574"/>
      <c r="AG803" s="574"/>
      <c r="AH803" s="574"/>
      <c r="AI803" s="574"/>
      <c r="AJ803" s="574"/>
      <c r="AK803" s="574"/>
      <c r="AL803" s="574"/>
      <c r="AM803" s="574"/>
      <c r="AN803" s="574"/>
      <c r="AO803" s="574"/>
      <c r="AP803" s="574"/>
      <c r="AQ803" s="574"/>
      <c r="AR803" s="574"/>
      <c r="AS803" s="574"/>
      <c r="AT803" s="574"/>
      <c r="AU803" s="574"/>
      <c r="AV803" s="574"/>
      <c r="AW803" s="574"/>
      <c r="AX803" s="575"/>
      <c r="AY803" s="3"/>
    </row>
    <row r="804" spans="1:51" customFormat="1" ht="19.5" customHeight="1" thickBot="1">
      <c r="A804" s="690"/>
      <c r="B804" s="691"/>
      <c r="C804" s="651" t="s">
        <v>28</v>
      </c>
      <c r="D804" s="652"/>
      <c r="E804" s="652"/>
      <c r="F804" s="652"/>
      <c r="G804" s="652"/>
      <c r="H804" s="652"/>
      <c r="I804" s="652"/>
      <c r="J804" s="652"/>
      <c r="K804" s="653"/>
      <c r="L804" s="654">
        <v>0</v>
      </c>
      <c r="M804" s="655"/>
      <c r="N804" s="655"/>
      <c r="O804" s="655"/>
      <c r="P804" s="655"/>
      <c r="Q804" s="656"/>
      <c r="R804" s="654"/>
      <c r="S804" s="655"/>
      <c r="T804" s="655"/>
      <c r="U804" s="655"/>
      <c r="V804" s="655"/>
      <c r="W804" s="656"/>
      <c r="X804" s="703"/>
      <c r="Y804" s="704"/>
      <c r="Z804" s="704"/>
      <c r="AA804" s="704"/>
      <c r="AB804" s="704"/>
      <c r="AC804" s="704"/>
      <c r="AD804" s="704"/>
      <c r="AE804" s="704"/>
      <c r="AF804" s="704"/>
      <c r="AG804" s="704"/>
      <c r="AH804" s="704"/>
      <c r="AI804" s="704"/>
      <c r="AJ804" s="704"/>
      <c r="AK804" s="704"/>
      <c r="AL804" s="704"/>
      <c r="AM804" s="704"/>
      <c r="AN804" s="704"/>
      <c r="AO804" s="704"/>
      <c r="AP804" s="704"/>
      <c r="AQ804" s="704"/>
      <c r="AR804" s="704"/>
      <c r="AS804" s="704"/>
      <c r="AT804" s="704"/>
      <c r="AU804" s="704"/>
      <c r="AV804" s="704"/>
      <c r="AW804" s="704"/>
      <c r="AX804" s="705"/>
      <c r="AY804" s="3"/>
    </row>
    <row r="805" spans="1:51" customFormat="1" ht="24.75" hidden="1" customHeight="1" thickBot="1">
      <c r="A805" s="164"/>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879" t="s">
        <v>93</v>
      </c>
      <c r="AR805" s="879"/>
      <c r="AS805" s="879"/>
      <c r="AT805" s="879"/>
      <c r="AU805" s="879"/>
      <c r="AV805" s="879"/>
      <c r="AW805" s="879"/>
      <c r="AX805" s="880"/>
      <c r="AY805" s="3"/>
    </row>
    <row r="806" spans="1:51" customFormat="1" ht="24.75" hidden="1" customHeight="1">
      <c r="A806" s="881" t="s">
        <v>94</v>
      </c>
      <c r="B806" s="882"/>
      <c r="C806" s="882"/>
      <c r="D806" s="882"/>
      <c r="E806" s="882"/>
      <c r="F806" s="883"/>
      <c r="G806" s="884"/>
      <c r="H806" s="885"/>
      <c r="I806" s="885"/>
      <c r="J806" s="885"/>
      <c r="K806" s="885"/>
      <c r="L806" s="885"/>
      <c r="M806" s="885"/>
      <c r="N806" s="885"/>
      <c r="O806" s="885"/>
      <c r="P806" s="885"/>
      <c r="Q806" s="885"/>
      <c r="R806" s="885"/>
      <c r="S806" s="885"/>
      <c r="T806" s="885"/>
      <c r="U806" s="885"/>
      <c r="V806" s="885"/>
      <c r="W806" s="885"/>
      <c r="X806" s="886"/>
      <c r="Y806" s="887" t="s">
        <v>4</v>
      </c>
      <c r="Z806" s="888"/>
      <c r="AA806" s="888"/>
      <c r="AB806" s="888"/>
      <c r="AC806" s="888"/>
      <c r="AD806" s="889"/>
      <c r="AE806" s="890"/>
      <c r="AF806" s="891"/>
      <c r="AG806" s="891"/>
      <c r="AH806" s="891"/>
      <c r="AI806" s="891"/>
      <c r="AJ806" s="891"/>
      <c r="AK806" s="891"/>
      <c r="AL806" s="891"/>
      <c r="AM806" s="891"/>
      <c r="AN806" s="891"/>
      <c r="AO806" s="891"/>
      <c r="AP806" s="892"/>
      <c r="AQ806" s="893" t="s">
        <v>5</v>
      </c>
      <c r="AR806" s="894"/>
      <c r="AS806" s="894"/>
      <c r="AT806" s="894"/>
      <c r="AU806" s="894"/>
      <c r="AV806" s="894"/>
      <c r="AW806" s="894"/>
      <c r="AX806" s="895"/>
      <c r="AY806" s="3"/>
    </row>
    <row r="807" spans="1:51" customFormat="1" ht="24.75" hidden="1" customHeight="1">
      <c r="A807" s="896" t="s">
        <v>6</v>
      </c>
      <c r="B807" s="897"/>
      <c r="C807" s="897"/>
      <c r="D807" s="897"/>
      <c r="E807" s="897"/>
      <c r="F807" s="898"/>
      <c r="G807" s="899"/>
      <c r="H807" s="900"/>
      <c r="I807" s="900"/>
      <c r="J807" s="900"/>
      <c r="K807" s="900"/>
      <c r="L807" s="900"/>
      <c r="M807" s="900"/>
      <c r="N807" s="900"/>
      <c r="O807" s="900"/>
      <c r="P807" s="900"/>
      <c r="Q807" s="900"/>
      <c r="R807" s="900"/>
      <c r="S807" s="900"/>
      <c r="T807" s="900"/>
      <c r="U807" s="900"/>
      <c r="V807" s="900"/>
      <c r="W807" s="900"/>
      <c r="X807" s="901"/>
      <c r="Y807" s="902" t="s">
        <v>7</v>
      </c>
      <c r="Z807" s="903"/>
      <c r="AA807" s="903"/>
      <c r="AB807" s="903"/>
      <c r="AC807" s="903"/>
      <c r="AD807" s="904"/>
      <c r="AE807" s="905"/>
      <c r="AF807" s="906"/>
      <c r="AG807" s="906"/>
      <c r="AH807" s="906"/>
      <c r="AI807" s="906"/>
      <c r="AJ807" s="906"/>
      <c r="AK807" s="906"/>
      <c r="AL807" s="906"/>
      <c r="AM807" s="906"/>
      <c r="AN807" s="906"/>
      <c r="AO807" s="906"/>
      <c r="AP807" s="907"/>
      <c r="AQ807" s="908"/>
      <c r="AR807" s="909"/>
      <c r="AS807" s="909"/>
      <c r="AT807" s="909"/>
      <c r="AU807" s="909"/>
      <c r="AV807" s="909"/>
      <c r="AW807" s="909"/>
      <c r="AX807" s="910"/>
      <c r="AY807" s="3"/>
    </row>
    <row r="808" spans="1:51" customFormat="1" ht="24.75" hidden="1" customHeight="1">
      <c r="A808" s="853" t="s">
        <v>8</v>
      </c>
      <c r="B808" s="854"/>
      <c r="C808" s="854"/>
      <c r="D808" s="854"/>
      <c r="E808" s="854"/>
      <c r="F808" s="855"/>
      <c r="G808" s="856"/>
      <c r="H808" s="857"/>
      <c r="I808" s="857"/>
      <c r="J808" s="857"/>
      <c r="K808" s="857"/>
      <c r="L808" s="857"/>
      <c r="M808" s="857"/>
      <c r="N808" s="857"/>
      <c r="O808" s="857"/>
      <c r="P808" s="857"/>
      <c r="Q808" s="857"/>
      <c r="R808" s="857"/>
      <c r="S808" s="857"/>
      <c r="T808" s="857"/>
      <c r="U808" s="857"/>
      <c r="V808" s="857"/>
      <c r="W808" s="857"/>
      <c r="X808" s="858"/>
      <c r="Y808" s="859" t="s">
        <v>9</v>
      </c>
      <c r="Z808" s="860"/>
      <c r="AA808" s="860"/>
      <c r="AB808" s="860"/>
      <c r="AC808" s="860"/>
      <c r="AD808" s="861"/>
      <c r="AE808" s="862"/>
      <c r="AF808" s="863"/>
      <c r="AG808" s="863"/>
      <c r="AH808" s="863"/>
      <c r="AI808" s="863"/>
      <c r="AJ808" s="863"/>
      <c r="AK808" s="863"/>
      <c r="AL808" s="863"/>
      <c r="AM808" s="863"/>
      <c r="AN808" s="863"/>
      <c r="AO808" s="863"/>
      <c r="AP808" s="863"/>
      <c r="AQ808" s="863"/>
      <c r="AR808" s="863"/>
      <c r="AS808" s="863"/>
      <c r="AT808" s="863"/>
      <c r="AU808" s="863"/>
      <c r="AV808" s="863"/>
      <c r="AW808" s="863"/>
      <c r="AX808" s="864"/>
      <c r="AY808" s="3"/>
    </row>
    <row r="809" spans="1:51" customFormat="1" ht="24.75" hidden="1" customHeight="1">
      <c r="A809" s="865" t="s">
        <v>95</v>
      </c>
      <c r="B809" s="866"/>
      <c r="C809" s="866"/>
      <c r="D809" s="866"/>
      <c r="E809" s="866"/>
      <c r="F809" s="867"/>
      <c r="G809" s="868"/>
      <c r="H809" s="869"/>
      <c r="I809" s="869"/>
      <c r="J809" s="869"/>
      <c r="K809" s="869"/>
      <c r="L809" s="869"/>
      <c r="M809" s="869"/>
      <c r="N809" s="869"/>
      <c r="O809" s="869"/>
      <c r="P809" s="869"/>
      <c r="Q809" s="869"/>
      <c r="R809" s="869"/>
      <c r="S809" s="869"/>
      <c r="T809" s="869"/>
      <c r="U809" s="869"/>
      <c r="V809" s="869"/>
      <c r="W809" s="869"/>
      <c r="X809" s="870"/>
      <c r="Y809" s="871" t="s">
        <v>11</v>
      </c>
      <c r="Z809" s="872"/>
      <c r="AA809" s="872"/>
      <c r="AB809" s="872"/>
      <c r="AC809" s="872"/>
      <c r="AD809" s="873"/>
      <c r="AE809" s="874"/>
      <c r="AF809" s="875"/>
      <c r="AG809" s="875"/>
      <c r="AH809" s="875"/>
      <c r="AI809" s="875"/>
      <c r="AJ809" s="875"/>
      <c r="AK809" s="875"/>
      <c r="AL809" s="875"/>
      <c r="AM809" s="875"/>
      <c r="AN809" s="875"/>
      <c r="AO809" s="875"/>
      <c r="AP809" s="875"/>
      <c r="AQ809" s="875"/>
      <c r="AR809" s="875"/>
      <c r="AS809" s="875"/>
      <c r="AT809" s="875"/>
      <c r="AU809" s="875"/>
      <c r="AV809" s="875"/>
      <c r="AW809" s="875"/>
      <c r="AX809" s="876"/>
      <c r="AY809" s="3"/>
    </row>
    <row r="810" spans="1:51" customFormat="1" ht="24.75" hidden="1" customHeight="1">
      <c r="A810" s="804" t="s">
        <v>96</v>
      </c>
      <c r="B810" s="805"/>
      <c r="C810" s="805"/>
      <c r="D810" s="805"/>
      <c r="E810" s="805"/>
      <c r="F810" s="806"/>
      <c r="G810" s="807"/>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8"/>
      <c r="AL810" s="808"/>
      <c r="AM810" s="808"/>
      <c r="AN810" s="808"/>
      <c r="AO810" s="808"/>
      <c r="AP810" s="808"/>
      <c r="AQ810" s="808"/>
      <c r="AR810" s="808"/>
      <c r="AS810" s="808"/>
      <c r="AT810" s="808"/>
      <c r="AU810" s="808"/>
      <c r="AV810" s="808"/>
      <c r="AW810" s="808"/>
      <c r="AX810" s="809"/>
      <c r="AY810" s="3"/>
    </row>
    <row r="811" spans="1:51" customFormat="1" ht="24.75" hidden="1" customHeight="1">
      <c r="A811" s="804" t="s">
        <v>97</v>
      </c>
      <c r="B811" s="805"/>
      <c r="C811" s="805"/>
      <c r="D811" s="805"/>
      <c r="E811" s="805"/>
      <c r="F811" s="806"/>
      <c r="G811" s="807"/>
      <c r="H811" s="808"/>
      <c r="I811" s="808"/>
      <c r="J811" s="808"/>
      <c r="K811" s="808"/>
      <c r="L811" s="808"/>
      <c r="M811" s="808"/>
      <c r="N811" s="808"/>
      <c r="O811" s="808"/>
      <c r="P811" s="808"/>
      <c r="Q811" s="808"/>
      <c r="R811" s="808"/>
      <c r="S811" s="808"/>
      <c r="T811" s="808"/>
      <c r="U811" s="808"/>
      <c r="V811" s="808"/>
      <c r="W811" s="808"/>
      <c r="X811" s="808"/>
      <c r="Y811" s="808"/>
      <c r="Z811" s="808"/>
      <c r="AA811" s="808"/>
      <c r="AB811" s="808"/>
      <c r="AC811" s="808"/>
      <c r="AD811" s="808"/>
      <c r="AE811" s="808"/>
      <c r="AF811" s="808"/>
      <c r="AG811" s="808"/>
      <c r="AH811" s="808"/>
      <c r="AI811" s="808"/>
      <c r="AJ811" s="808"/>
      <c r="AK811" s="808"/>
      <c r="AL811" s="808"/>
      <c r="AM811" s="808"/>
      <c r="AN811" s="808"/>
      <c r="AO811" s="808"/>
      <c r="AP811" s="808"/>
      <c r="AQ811" s="808"/>
      <c r="AR811" s="808"/>
      <c r="AS811" s="808"/>
      <c r="AT811" s="808"/>
      <c r="AU811" s="808"/>
      <c r="AV811" s="808"/>
      <c r="AW811" s="808"/>
      <c r="AX811" s="809"/>
      <c r="AY811" s="3"/>
    </row>
    <row r="812" spans="1:51" customFormat="1" ht="24.75" hidden="1" customHeight="1">
      <c r="A812" s="804" t="s">
        <v>14</v>
      </c>
      <c r="B812" s="805"/>
      <c r="C812" s="805"/>
      <c r="D812" s="805"/>
      <c r="E812" s="805"/>
      <c r="F812" s="806"/>
      <c r="G812" s="810" t="s">
        <v>15</v>
      </c>
      <c r="H812" s="811"/>
      <c r="I812" s="811"/>
      <c r="J812" s="811"/>
      <c r="K812" s="811"/>
      <c r="L812" s="811"/>
      <c r="M812" s="811"/>
      <c r="N812" s="811"/>
      <c r="O812" s="811"/>
      <c r="P812" s="811"/>
      <c r="Q812" s="811"/>
      <c r="R812" s="811"/>
      <c r="S812" s="811"/>
      <c r="T812" s="811"/>
      <c r="U812" s="811"/>
      <c r="V812" s="811"/>
      <c r="W812" s="811"/>
      <c r="X812" s="811"/>
      <c r="Y812" s="811"/>
      <c r="Z812" s="811"/>
      <c r="AA812" s="811"/>
      <c r="AB812" s="811"/>
      <c r="AC812" s="811"/>
      <c r="AD812" s="811"/>
      <c r="AE812" s="811"/>
      <c r="AF812" s="811"/>
      <c r="AG812" s="811"/>
      <c r="AH812" s="811"/>
      <c r="AI812" s="811"/>
      <c r="AJ812" s="811"/>
      <c r="AK812" s="811"/>
      <c r="AL812" s="811"/>
      <c r="AM812" s="811"/>
      <c r="AN812" s="811"/>
      <c r="AO812" s="811"/>
      <c r="AP812" s="811"/>
      <c r="AQ812" s="811"/>
      <c r="AR812" s="811"/>
      <c r="AS812" s="811"/>
      <c r="AT812" s="811"/>
      <c r="AU812" s="811"/>
      <c r="AV812" s="811"/>
      <c r="AW812" s="811"/>
      <c r="AX812" s="812"/>
      <c r="AY812" s="3"/>
    </row>
    <row r="813" spans="1:51" customFormat="1" ht="24.75" hidden="1" customHeight="1">
      <c r="A813" s="813" t="s">
        <v>98</v>
      </c>
      <c r="B813" s="814"/>
      <c r="C813" s="814"/>
      <c r="D813" s="814"/>
      <c r="E813" s="814"/>
      <c r="F813" s="815"/>
      <c r="G813" s="822"/>
      <c r="H813" s="823"/>
      <c r="I813" s="823"/>
      <c r="J813" s="823"/>
      <c r="K813" s="823"/>
      <c r="L813" s="823"/>
      <c r="M813" s="823"/>
      <c r="N813" s="823"/>
      <c r="O813" s="824"/>
      <c r="P813" s="825" t="s">
        <v>99</v>
      </c>
      <c r="Q813" s="826"/>
      <c r="R813" s="826"/>
      <c r="S813" s="826"/>
      <c r="T813" s="826"/>
      <c r="U813" s="826"/>
      <c r="V813" s="827"/>
      <c r="W813" s="825" t="s">
        <v>100</v>
      </c>
      <c r="X813" s="826"/>
      <c r="Y813" s="826"/>
      <c r="Z813" s="826"/>
      <c r="AA813" s="826"/>
      <c r="AB813" s="826"/>
      <c r="AC813" s="827"/>
      <c r="AD813" s="825" t="s">
        <v>101</v>
      </c>
      <c r="AE813" s="826"/>
      <c r="AF813" s="826"/>
      <c r="AG813" s="826"/>
      <c r="AH813" s="826"/>
      <c r="AI813" s="826"/>
      <c r="AJ813" s="827"/>
      <c r="AK813" s="825" t="s">
        <v>102</v>
      </c>
      <c r="AL813" s="826"/>
      <c r="AM813" s="826"/>
      <c r="AN813" s="826"/>
      <c r="AO813" s="826"/>
      <c r="AP813" s="826"/>
      <c r="AQ813" s="827"/>
      <c r="AR813" s="825" t="s">
        <v>103</v>
      </c>
      <c r="AS813" s="826"/>
      <c r="AT813" s="826"/>
      <c r="AU813" s="826"/>
      <c r="AV813" s="826"/>
      <c r="AW813" s="826"/>
      <c r="AX813" s="828"/>
      <c r="AY813" s="3"/>
    </row>
    <row r="814" spans="1:51" customFormat="1" ht="24.75" hidden="1" customHeight="1">
      <c r="A814" s="816"/>
      <c r="B814" s="817"/>
      <c r="C814" s="817"/>
      <c r="D814" s="817"/>
      <c r="E814" s="817"/>
      <c r="F814" s="818"/>
      <c r="G814" s="829" t="s">
        <v>22</v>
      </c>
      <c r="H814" s="830"/>
      <c r="I814" s="835" t="s">
        <v>23</v>
      </c>
      <c r="J814" s="836"/>
      <c r="K814" s="836"/>
      <c r="L814" s="836"/>
      <c r="M814" s="836"/>
      <c r="N814" s="836"/>
      <c r="O814" s="837"/>
      <c r="P814" s="838"/>
      <c r="Q814" s="839"/>
      <c r="R814" s="839"/>
      <c r="S814" s="839"/>
      <c r="T814" s="839"/>
      <c r="U814" s="839"/>
      <c r="V814" s="840"/>
      <c r="W814" s="838"/>
      <c r="X814" s="839"/>
      <c r="Y814" s="839"/>
      <c r="Z814" s="839"/>
      <c r="AA814" s="839"/>
      <c r="AB814" s="839"/>
      <c r="AC814" s="840"/>
      <c r="AD814" s="838"/>
      <c r="AE814" s="839"/>
      <c r="AF814" s="839"/>
      <c r="AG814" s="839"/>
      <c r="AH814" s="839"/>
      <c r="AI814" s="839"/>
      <c r="AJ814" s="840"/>
      <c r="AK814" s="838"/>
      <c r="AL814" s="839"/>
      <c r="AM814" s="839"/>
      <c r="AN814" s="839"/>
      <c r="AO814" s="839"/>
      <c r="AP814" s="839"/>
      <c r="AQ814" s="840"/>
      <c r="AR814" s="841"/>
      <c r="AS814" s="842"/>
      <c r="AT814" s="842"/>
      <c r="AU814" s="842"/>
      <c r="AV814" s="842"/>
      <c r="AW814" s="842"/>
      <c r="AX814" s="843"/>
      <c r="AY814" s="3"/>
    </row>
    <row r="815" spans="1:51" customFormat="1" hidden="1">
      <c r="A815" s="816"/>
      <c r="B815" s="817"/>
      <c r="C815" s="817"/>
      <c r="D815" s="817"/>
      <c r="E815" s="817"/>
      <c r="F815" s="818"/>
      <c r="G815" s="831"/>
      <c r="H815" s="832"/>
      <c r="I815" s="781" t="s">
        <v>24</v>
      </c>
      <c r="J815" s="782"/>
      <c r="K815" s="782"/>
      <c r="L815" s="782"/>
      <c r="M815" s="782"/>
      <c r="N815" s="782"/>
      <c r="O815" s="783"/>
      <c r="P815" s="844"/>
      <c r="Q815" s="845"/>
      <c r="R815" s="845"/>
      <c r="S815" s="845"/>
      <c r="T815" s="845"/>
      <c r="U815" s="845"/>
      <c r="V815" s="846"/>
      <c r="W815" s="844"/>
      <c r="X815" s="845"/>
      <c r="Y815" s="845"/>
      <c r="Z815" s="845"/>
      <c r="AA815" s="845"/>
      <c r="AB815" s="845"/>
      <c r="AC815" s="846"/>
      <c r="AD815" s="844"/>
      <c r="AE815" s="845"/>
      <c r="AF815" s="845"/>
      <c r="AG815" s="845"/>
      <c r="AH815" s="845"/>
      <c r="AI815" s="845"/>
      <c r="AJ815" s="846"/>
      <c r="AK815" s="844"/>
      <c r="AL815" s="845"/>
      <c r="AM815" s="845"/>
      <c r="AN815" s="845"/>
      <c r="AO815" s="845"/>
      <c r="AP815" s="845"/>
      <c r="AQ815" s="846"/>
      <c r="AR815" s="847"/>
      <c r="AS815" s="848"/>
      <c r="AT815" s="848"/>
      <c r="AU815" s="848"/>
      <c r="AV815" s="848"/>
      <c r="AW815" s="848"/>
      <c r="AX815" s="849"/>
      <c r="AY815" s="3"/>
    </row>
    <row r="816" spans="1:51" customFormat="1" ht="23.25" hidden="1" customHeight="1">
      <c r="A816" s="816"/>
      <c r="B816" s="817"/>
      <c r="C816" s="817"/>
      <c r="D816" s="817"/>
      <c r="E816" s="817"/>
      <c r="F816" s="818"/>
      <c r="G816" s="831"/>
      <c r="H816" s="832"/>
      <c r="I816" s="781" t="s">
        <v>25</v>
      </c>
      <c r="J816" s="782"/>
      <c r="K816" s="782"/>
      <c r="L816" s="782"/>
      <c r="M816" s="782"/>
      <c r="N816" s="782"/>
      <c r="O816" s="783"/>
      <c r="P816" s="784"/>
      <c r="Q816" s="785"/>
      <c r="R816" s="785"/>
      <c r="S816" s="785"/>
      <c r="T816" s="785"/>
      <c r="U816" s="785"/>
      <c r="V816" s="786"/>
      <c r="W816" s="784"/>
      <c r="X816" s="785"/>
      <c r="Y816" s="785"/>
      <c r="Z816" s="785"/>
      <c r="AA816" s="785"/>
      <c r="AB816" s="785"/>
      <c r="AC816" s="786"/>
      <c r="AD816" s="784"/>
      <c r="AE816" s="785"/>
      <c r="AF816" s="785"/>
      <c r="AG816" s="785"/>
      <c r="AH816" s="785"/>
      <c r="AI816" s="785"/>
      <c r="AJ816" s="786"/>
      <c r="AK816" s="784"/>
      <c r="AL816" s="785"/>
      <c r="AM816" s="785"/>
      <c r="AN816" s="785"/>
      <c r="AO816" s="785"/>
      <c r="AP816" s="785"/>
      <c r="AQ816" s="786"/>
      <c r="AR816" s="850"/>
      <c r="AS816" s="851"/>
      <c r="AT816" s="851"/>
      <c r="AU816" s="851"/>
      <c r="AV816" s="851"/>
      <c r="AW816" s="851"/>
      <c r="AX816" s="852"/>
      <c r="AY816" s="3"/>
    </row>
    <row r="817" spans="1:51" customFormat="1" hidden="1">
      <c r="A817" s="816"/>
      <c r="B817" s="817"/>
      <c r="C817" s="817"/>
      <c r="D817" s="817"/>
      <c r="E817" s="817"/>
      <c r="F817" s="818"/>
      <c r="G817" s="831"/>
      <c r="H817" s="832"/>
      <c r="I817" s="781" t="s">
        <v>26</v>
      </c>
      <c r="J817" s="782"/>
      <c r="K817" s="782"/>
      <c r="L817" s="782"/>
      <c r="M817" s="782"/>
      <c r="N817" s="782"/>
      <c r="O817" s="783"/>
      <c r="P817" s="784"/>
      <c r="Q817" s="785"/>
      <c r="R817" s="785"/>
      <c r="S817" s="785"/>
      <c r="T817" s="785"/>
      <c r="U817" s="785"/>
      <c r="V817" s="786"/>
      <c r="W817" s="784"/>
      <c r="X817" s="785"/>
      <c r="Y817" s="785"/>
      <c r="Z817" s="785"/>
      <c r="AA817" s="785"/>
      <c r="AB817" s="785"/>
      <c r="AC817" s="786"/>
      <c r="AD817" s="784"/>
      <c r="AE817" s="785"/>
      <c r="AF817" s="785"/>
      <c r="AG817" s="785"/>
      <c r="AH817" s="785"/>
      <c r="AI817" s="785"/>
      <c r="AJ817" s="786"/>
      <c r="AK817" s="784"/>
      <c r="AL817" s="785"/>
      <c r="AM817" s="785"/>
      <c r="AN817" s="785"/>
      <c r="AO817" s="785"/>
      <c r="AP817" s="785"/>
      <c r="AQ817" s="786"/>
      <c r="AR817" s="787"/>
      <c r="AS817" s="788"/>
      <c r="AT817" s="788"/>
      <c r="AU817" s="788"/>
      <c r="AV817" s="788"/>
      <c r="AW817" s="788"/>
      <c r="AX817" s="789"/>
      <c r="AY817" s="3"/>
    </row>
    <row r="818" spans="1:51" customFormat="1" hidden="1">
      <c r="A818" s="816"/>
      <c r="B818" s="817"/>
      <c r="C818" s="817"/>
      <c r="D818" s="817"/>
      <c r="E818" s="817"/>
      <c r="F818" s="818"/>
      <c r="G818" s="831"/>
      <c r="H818" s="832"/>
      <c r="I818" s="781" t="s">
        <v>27</v>
      </c>
      <c r="J818" s="782"/>
      <c r="K818" s="782"/>
      <c r="L818" s="782"/>
      <c r="M818" s="782"/>
      <c r="N818" s="782"/>
      <c r="O818" s="783"/>
      <c r="P818" s="784"/>
      <c r="Q818" s="785"/>
      <c r="R818" s="785"/>
      <c r="S818" s="785"/>
      <c r="T818" s="785"/>
      <c r="U818" s="785"/>
      <c r="V818" s="786"/>
      <c r="W818" s="784"/>
      <c r="X818" s="785"/>
      <c r="Y818" s="785"/>
      <c r="Z818" s="785"/>
      <c r="AA818" s="785"/>
      <c r="AB818" s="785"/>
      <c r="AC818" s="786"/>
      <c r="AD818" s="784"/>
      <c r="AE818" s="785"/>
      <c r="AF818" s="785"/>
      <c r="AG818" s="785"/>
      <c r="AH818" s="785"/>
      <c r="AI818" s="785"/>
      <c r="AJ818" s="786"/>
      <c r="AK818" s="784"/>
      <c r="AL818" s="785"/>
      <c r="AM818" s="785"/>
      <c r="AN818" s="785"/>
      <c r="AO818" s="785"/>
      <c r="AP818" s="785"/>
      <c r="AQ818" s="786"/>
      <c r="AR818" s="787"/>
      <c r="AS818" s="788"/>
      <c r="AT818" s="788"/>
      <c r="AU818" s="788"/>
      <c r="AV818" s="788"/>
      <c r="AW818" s="788"/>
      <c r="AX818" s="789"/>
      <c r="AY818" s="3"/>
    </row>
    <row r="819" spans="1:51" customFormat="1" ht="34.5" hidden="1" customHeight="1">
      <c r="A819" s="816"/>
      <c r="B819" s="817"/>
      <c r="C819" s="817"/>
      <c r="D819" s="817"/>
      <c r="E819" s="817"/>
      <c r="F819" s="818"/>
      <c r="G819" s="833"/>
      <c r="H819" s="834"/>
      <c r="I819" s="790" t="s">
        <v>28</v>
      </c>
      <c r="J819" s="791"/>
      <c r="K819" s="791"/>
      <c r="L819" s="791"/>
      <c r="M819" s="791"/>
      <c r="N819" s="791"/>
      <c r="O819" s="792"/>
      <c r="P819" s="793"/>
      <c r="Q819" s="794"/>
      <c r="R819" s="794"/>
      <c r="S819" s="794"/>
      <c r="T819" s="794"/>
      <c r="U819" s="794"/>
      <c r="V819" s="795"/>
      <c r="W819" s="793"/>
      <c r="X819" s="794"/>
      <c r="Y819" s="794"/>
      <c r="Z819" s="794"/>
      <c r="AA819" s="794"/>
      <c r="AB819" s="794"/>
      <c r="AC819" s="795"/>
      <c r="AD819" s="793"/>
      <c r="AE819" s="794"/>
      <c r="AF819" s="794"/>
      <c r="AG819" s="794"/>
      <c r="AH819" s="794"/>
      <c r="AI819" s="794"/>
      <c r="AJ819" s="795"/>
      <c r="AK819" s="793"/>
      <c r="AL819" s="794"/>
      <c r="AM819" s="794"/>
      <c r="AN819" s="794"/>
      <c r="AO819" s="794"/>
      <c r="AP819" s="794"/>
      <c r="AQ819" s="795"/>
      <c r="AR819" s="796"/>
      <c r="AS819" s="797"/>
      <c r="AT819" s="797"/>
      <c r="AU819" s="797"/>
      <c r="AV819" s="797"/>
      <c r="AW819" s="797"/>
      <c r="AX819" s="798"/>
      <c r="AY819" s="3"/>
    </row>
    <row r="820" spans="1:51" customFormat="1" ht="24" hidden="1" customHeight="1">
      <c r="A820" s="816"/>
      <c r="B820" s="817"/>
      <c r="C820" s="817"/>
      <c r="D820" s="817"/>
      <c r="E820" s="817"/>
      <c r="F820" s="818"/>
      <c r="G820" s="727" t="s">
        <v>29</v>
      </c>
      <c r="H820" s="728"/>
      <c r="I820" s="728"/>
      <c r="J820" s="728"/>
      <c r="K820" s="728"/>
      <c r="L820" s="728"/>
      <c r="M820" s="728"/>
      <c r="N820" s="728"/>
      <c r="O820" s="729"/>
      <c r="P820" s="730"/>
      <c r="Q820" s="731"/>
      <c r="R820" s="731"/>
      <c r="S820" s="731"/>
      <c r="T820" s="731"/>
      <c r="U820" s="731"/>
      <c r="V820" s="732"/>
      <c r="W820" s="730"/>
      <c r="X820" s="731"/>
      <c r="Y820" s="731"/>
      <c r="Z820" s="731"/>
      <c r="AA820" s="731"/>
      <c r="AB820" s="731"/>
      <c r="AC820" s="732"/>
      <c r="AD820" s="730"/>
      <c r="AE820" s="731"/>
      <c r="AF820" s="731"/>
      <c r="AG820" s="731"/>
      <c r="AH820" s="731"/>
      <c r="AI820" s="731"/>
      <c r="AJ820" s="732"/>
      <c r="AK820" s="733"/>
      <c r="AL820" s="734"/>
      <c r="AM820" s="734"/>
      <c r="AN820" s="734"/>
      <c r="AO820" s="734"/>
      <c r="AP820" s="734"/>
      <c r="AQ820" s="735"/>
      <c r="AR820" s="733"/>
      <c r="AS820" s="734"/>
      <c r="AT820" s="734"/>
      <c r="AU820" s="734"/>
      <c r="AV820" s="734"/>
      <c r="AW820" s="734"/>
      <c r="AX820" s="736"/>
      <c r="AY820" s="3"/>
    </row>
    <row r="821" spans="1:51" customFormat="1" ht="24" hidden="1" customHeight="1">
      <c r="A821" s="819"/>
      <c r="B821" s="820"/>
      <c r="C821" s="820"/>
      <c r="D821" s="820"/>
      <c r="E821" s="820"/>
      <c r="F821" s="821"/>
      <c r="G821" s="727" t="s">
        <v>30</v>
      </c>
      <c r="H821" s="728"/>
      <c r="I821" s="728"/>
      <c r="J821" s="728"/>
      <c r="K821" s="728"/>
      <c r="L821" s="728"/>
      <c r="M821" s="728"/>
      <c r="N821" s="728"/>
      <c r="O821" s="729"/>
      <c r="P821" s="730"/>
      <c r="Q821" s="731"/>
      <c r="R821" s="731"/>
      <c r="S821" s="731"/>
      <c r="T821" s="731"/>
      <c r="U821" s="731"/>
      <c r="V821" s="732"/>
      <c r="W821" s="730"/>
      <c r="X821" s="731"/>
      <c r="Y821" s="731"/>
      <c r="Z821" s="731"/>
      <c r="AA821" s="731"/>
      <c r="AB821" s="731"/>
      <c r="AC821" s="732"/>
      <c r="AD821" s="730"/>
      <c r="AE821" s="731"/>
      <c r="AF821" s="731"/>
      <c r="AG821" s="731"/>
      <c r="AH821" s="731"/>
      <c r="AI821" s="731"/>
      <c r="AJ821" s="732"/>
      <c r="AK821" s="733"/>
      <c r="AL821" s="734"/>
      <c r="AM821" s="734"/>
      <c r="AN821" s="734"/>
      <c r="AO821" s="734"/>
      <c r="AP821" s="734"/>
      <c r="AQ821" s="735"/>
      <c r="AR821" s="733"/>
      <c r="AS821" s="734"/>
      <c r="AT821" s="734"/>
      <c r="AU821" s="734"/>
      <c r="AV821" s="734"/>
      <c r="AW821" s="734"/>
      <c r="AX821" s="736"/>
      <c r="AY821" s="3"/>
    </row>
    <row r="822" spans="1:51" customFormat="1" ht="24" hidden="1" customHeight="1">
      <c r="A822" s="706" t="s">
        <v>46</v>
      </c>
      <c r="B822" s="707"/>
      <c r="C822" s="712" t="s">
        <v>47</v>
      </c>
      <c r="D822" s="713"/>
      <c r="E822" s="713"/>
      <c r="F822" s="713"/>
      <c r="G822" s="713"/>
      <c r="H822" s="713"/>
      <c r="I822" s="713"/>
      <c r="J822" s="713"/>
      <c r="K822" s="714"/>
      <c r="L822" s="799" t="s">
        <v>48</v>
      </c>
      <c r="M822" s="800"/>
      <c r="N822" s="800"/>
      <c r="O822" s="800"/>
      <c r="P822" s="800"/>
      <c r="Q822" s="801"/>
      <c r="R822" s="802" t="s">
        <v>103</v>
      </c>
      <c r="S822" s="713"/>
      <c r="T822" s="713"/>
      <c r="U822" s="713"/>
      <c r="V822" s="713"/>
      <c r="W822" s="714"/>
      <c r="X822" s="802" t="s">
        <v>49</v>
      </c>
      <c r="Y822" s="713"/>
      <c r="Z822" s="713"/>
      <c r="AA822" s="713"/>
      <c r="AB822" s="713"/>
      <c r="AC822" s="713"/>
      <c r="AD822" s="713"/>
      <c r="AE822" s="713"/>
      <c r="AF822" s="713"/>
      <c r="AG822" s="713"/>
      <c r="AH822" s="713"/>
      <c r="AI822" s="713"/>
      <c r="AJ822" s="713"/>
      <c r="AK822" s="713"/>
      <c r="AL822" s="713"/>
      <c r="AM822" s="713"/>
      <c r="AN822" s="713"/>
      <c r="AO822" s="713"/>
      <c r="AP822" s="713"/>
      <c r="AQ822" s="713"/>
      <c r="AR822" s="713"/>
      <c r="AS822" s="713"/>
      <c r="AT822" s="713"/>
      <c r="AU822" s="713"/>
      <c r="AV822" s="713"/>
      <c r="AW822" s="713"/>
      <c r="AX822" s="803"/>
      <c r="AY822" s="3"/>
    </row>
    <row r="823" spans="1:51" customFormat="1" ht="24" hidden="1" customHeight="1">
      <c r="A823" s="708"/>
      <c r="B823" s="709"/>
      <c r="C823" s="742"/>
      <c r="D823" s="743"/>
      <c r="E823" s="743"/>
      <c r="F823" s="743"/>
      <c r="G823" s="743"/>
      <c r="H823" s="743"/>
      <c r="I823" s="743"/>
      <c r="J823" s="743"/>
      <c r="K823" s="744"/>
      <c r="L823" s="745"/>
      <c r="M823" s="743"/>
      <c r="N823" s="743"/>
      <c r="O823" s="743"/>
      <c r="P823" s="743"/>
      <c r="Q823" s="744"/>
      <c r="R823" s="746"/>
      <c r="S823" s="747"/>
      <c r="T823" s="747"/>
      <c r="U823" s="747"/>
      <c r="V823" s="747"/>
      <c r="W823" s="748"/>
      <c r="X823" s="749"/>
      <c r="Y823" s="750"/>
      <c r="Z823" s="750"/>
      <c r="AA823" s="750"/>
      <c r="AB823" s="750"/>
      <c r="AC823" s="750"/>
      <c r="AD823" s="750"/>
      <c r="AE823" s="750"/>
      <c r="AF823" s="750"/>
      <c r="AG823" s="750"/>
      <c r="AH823" s="750"/>
      <c r="AI823" s="750"/>
      <c r="AJ823" s="750"/>
      <c r="AK823" s="750"/>
      <c r="AL823" s="750"/>
      <c r="AM823" s="750"/>
      <c r="AN823" s="750"/>
      <c r="AO823" s="750"/>
      <c r="AP823" s="750"/>
      <c r="AQ823" s="750"/>
      <c r="AR823" s="750"/>
      <c r="AS823" s="750"/>
      <c r="AT823" s="750"/>
      <c r="AU823" s="750"/>
      <c r="AV823" s="750"/>
      <c r="AW823" s="750"/>
      <c r="AX823" s="751"/>
      <c r="AY823" s="3"/>
    </row>
    <row r="824" spans="1:51" customFormat="1" ht="24" hidden="1" customHeight="1">
      <c r="A824" s="708"/>
      <c r="B824" s="709"/>
      <c r="C824" s="752"/>
      <c r="D824" s="753"/>
      <c r="E824" s="753"/>
      <c r="F824" s="753"/>
      <c r="G824" s="753"/>
      <c r="H824" s="753"/>
      <c r="I824" s="753"/>
      <c r="J824" s="753"/>
      <c r="K824" s="754"/>
      <c r="L824" s="755"/>
      <c r="M824" s="753"/>
      <c r="N824" s="753"/>
      <c r="O824" s="753"/>
      <c r="P824" s="753"/>
      <c r="Q824" s="754"/>
      <c r="R824" s="756"/>
      <c r="S824" s="757"/>
      <c r="T824" s="757"/>
      <c r="U824" s="757"/>
      <c r="V824" s="757"/>
      <c r="W824" s="758"/>
      <c r="X824" s="759"/>
      <c r="Y824" s="760"/>
      <c r="Z824" s="760"/>
      <c r="AA824" s="760"/>
      <c r="AB824" s="760"/>
      <c r="AC824" s="760"/>
      <c r="AD824" s="760"/>
      <c r="AE824" s="760"/>
      <c r="AF824" s="760"/>
      <c r="AG824" s="760"/>
      <c r="AH824" s="760"/>
      <c r="AI824" s="760"/>
      <c r="AJ824" s="760"/>
      <c r="AK824" s="760"/>
      <c r="AL824" s="760"/>
      <c r="AM824" s="760"/>
      <c r="AN824" s="760"/>
      <c r="AO824" s="760"/>
      <c r="AP824" s="760"/>
      <c r="AQ824" s="760"/>
      <c r="AR824" s="760"/>
      <c r="AS824" s="760"/>
      <c r="AT824" s="760"/>
      <c r="AU824" s="760"/>
      <c r="AV824" s="760"/>
      <c r="AW824" s="760"/>
      <c r="AX824" s="761"/>
      <c r="AY824" s="3"/>
    </row>
    <row r="825" spans="1:51" customFormat="1" ht="24" hidden="1" customHeight="1">
      <c r="A825" s="708"/>
      <c r="B825" s="709"/>
      <c r="C825" s="752"/>
      <c r="D825" s="753"/>
      <c r="E825" s="753"/>
      <c r="F825" s="753"/>
      <c r="G825" s="753"/>
      <c r="H825" s="753"/>
      <c r="I825" s="753"/>
      <c r="J825" s="753"/>
      <c r="K825" s="754"/>
      <c r="L825" s="755"/>
      <c r="M825" s="753"/>
      <c r="N825" s="753"/>
      <c r="O825" s="753"/>
      <c r="P825" s="753"/>
      <c r="Q825" s="754"/>
      <c r="R825" s="756"/>
      <c r="S825" s="757"/>
      <c r="T825" s="757"/>
      <c r="U825" s="757"/>
      <c r="V825" s="757"/>
      <c r="W825" s="758"/>
      <c r="X825" s="759"/>
      <c r="Y825" s="760"/>
      <c r="Z825" s="760"/>
      <c r="AA825" s="760"/>
      <c r="AB825" s="760"/>
      <c r="AC825" s="760"/>
      <c r="AD825" s="760"/>
      <c r="AE825" s="760"/>
      <c r="AF825" s="760"/>
      <c r="AG825" s="760"/>
      <c r="AH825" s="760"/>
      <c r="AI825" s="760"/>
      <c r="AJ825" s="760"/>
      <c r="AK825" s="760"/>
      <c r="AL825" s="760"/>
      <c r="AM825" s="760"/>
      <c r="AN825" s="760"/>
      <c r="AO825" s="760"/>
      <c r="AP825" s="760"/>
      <c r="AQ825" s="760"/>
      <c r="AR825" s="760"/>
      <c r="AS825" s="760"/>
      <c r="AT825" s="760"/>
      <c r="AU825" s="760"/>
      <c r="AV825" s="760"/>
      <c r="AW825" s="760"/>
      <c r="AX825" s="761"/>
      <c r="AY825" s="3"/>
    </row>
    <row r="826" spans="1:51" customFormat="1" ht="24" hidden="1" customHeight="1">
      <c r="A826" s="708"/>
      <c r="B826" s="709"/>
      <c r="C826" s="752"/>
      <c r="D826" s="753"/>
      <c r="E826" s="753"/>
      <c r="F826" s="753"/>
      <c r="G826" s="753"/>
      <c r="H826" s="753"/>
      <c r="I826" s="753"/>
      <c r="J826" s="753"/>
      <c r="K826" s="754"/>
      <c r="L826" s="755"/>
      <c r="M826" s="753"/>
      <c r="N826" s="753"/>
      <c r="O826" s="753"/>
      <c r="P826" s="753"/>
      <c r="Q826" s="754"/>
      <c r="R826" s="756"/>
      <c r="S826" s="757"/>
      <c r="T826" s="757"/>
      <c r="U826" s="757"/>
      <c r="V826" s="757"/>
      <c r="W826" s="758"/>
      <c r="X826" s="759"/>
      <c r="Y826" s="760"/>
      <c r="Z826" s="760"/>
      <c r="AA826" s="760"/>
      <c r="AB826" s="760"/>
      <c r="AC826" s="760"/>
      <c r="AD826" s="760"/>
      <c r="AE826" s="760"/>
      <c r="AF826" s="760"/>
      <c r="AG826" s="760"/>
      <c r="AH826" s="760"/>
      <c r="AI826" s="760"/>
      <c r="AJ826" s="760"/>
      <c r="AK826" s="760"/>
      <c r="AL826" s="760"/>
      <c r="AM826" s="760"/>
      <c r="AN826" s="760"/>
      <c r="AO826" s="760"/>
      <c r="AP826" s="760"/>
      <c r="AQ826" s="760"/>
      <c r="AR826" s="760"/>
      <c r="AS826" s="760"/>
      <c r="AT826" s="760"/>
      <c r="AU826" s="760"/>
      <c r="AV826" s="760"/>
      <c r="AW826" s="760"/>
      <c r="AX826" s="761"/>
      <c r="AY826" s="3"/>
    </row>
    <row r="827" spans="1:51" customFormat="1" ht="24" hidden="1" customHeight="1">
      <c r="A827" s="708"/>
      <c r="B827" s="709"/>
      <c r="C827" s="752"/>
      <c r="D827" s="753"/>
      <c r="E827" s="753"/>
      <c r="F827" s="753"/>
      <c r="G827" s="753"/>
      <c r="H827" s="753"/>
      <c r="I827" s="753"/>
      <c r="J827" s="753"/>
      <c r="K827" s="754"/>
      <c r="L827" s="755"/>
      <c r="M827" s="753"/>
      <c r="N827" s="753"/>
      <c r="O827" s="753"/>
      <c r="P827" s="753"/>
      <c r="Q827" s="754"/>
      <c r="R827" s="756"/>
      <c r="S827" s="757"/>
      <c r="T827" s="757"/>
      <c r="U827" s="757"/>
      <c r="V827" s="757"/>
      <c r="W827" s="758"/>
      <c r="X827" s="759"/>
      <c r="Y827" s="760"/>
      <c r="Z827" s="760"/>
      <c r="AA827" s="760"/>
      <c r="AB827" s="760"/>
      <c r="AC827" s="760"/>
      <c r="AD827" s="760"/>
      <c r="AE827" s="760"/>
      <c r="AF827" s="760"/>
      <c r="AG827" s="760"/>
      <c r="AH827" s="760"/>
      <c r="AI827" s="760"/>
      <c r="AJ827" s="760"/>
      <c r="AK827" s="760"/>
      <c r="AL827" s="760"/>
      <c r="AM827" s="760"/>
      <c r="AN827" s="760"/>
      <c r="AO827" s="760"/>
      <c r="AP827" s="760"/>
      <c r="AQ827" s="760"/>
      <c r="AR827" s="760"/>
      <c r="AS827" s="760"/>
      <c r="AT827" s="760"/>
      <c r="AU827" s="760"/>
      <c r="AV827" s="760"/>
      <c r="AW827" s="760"/>
      <c r="AX827" s="761"/>
      <c r="AY827" s="3"/>
    </row>
    <row r="828" spans="1:51" customFormat="1" ht="24" hidden="1" customHeight="1">
      <c r="A828" s="708"/>
      <c r="B828" s="709"/>
      <c r="C828" s="765"/>
      <c r="D828" s="766"/>
      <c r="E828" s="766"/>
      <c r="F828" s="766"/>
      <c r="G828" s="766"/>
      <c r="H828" s="766"/>
      <c r="I828" s="766"/>
      <c r="J828" s="766"/>
      <c r="K828" s="767"/>
      <c r="L828" s="768"/>
      <c r="M828" s="766"/>
      <c r="N828" s="766"/>
      <c r="O828" s="766"/>
      <c r="P828" s="766"/>
      <c r="Q828" s="767"/>
      <c r="R828" s="769"/>
      <c r="S828" s="770"/>
      <c r="T828" s="770"/>
      <c r="U828" s="770"/>
      <c r="V828" s="770"/>
      <c r="W828" s="771"/>
      <c r="X828" s="759"/>
      <c r="Y828" s="760"/>
      <c r="Z828" s="760"/>
      <c r="AA828" s="760"/>
      <c r="AB828" s="760"/>
      <c r="AC828" s="760"/>
      <c r="AD828" s="760"/>
      <c r="AE828" s="760"/>
      <c r="AF828" s="760"/>
      <c r="AG828" s="760"/>
      <c r="AH828" s="760"/>
      <c r="AI828" s="760"/>
      <c r="AJ828" s="760"/>
      <c r="AK828" s="760"/>
      <c r="AL828" s="760"/>
      <c r="AM828" s="760"/>
      <c r="AN828" s="760"/>
      <c r="AO828" s="760"/>
      <c r="AP828" s="760"/>
      <c r="AQ828" s="760"/>
      <c r="AR828" s="760"/>
      <c r="AS828" s="760"/>
      <c r="AT828" s="760"/>
      <c r="AU828" s="760"/>
      <c r="AV828" s="760"/>
      <c r="AW828" s="760"/>
      <c r="AX828" s="761"/>
      <c r="AY828" s="3"/>
    </row>
    <row r="829" spans="1:51" customFormat="1" ht="24" hidden="1" customHeight="1" thickBot="1">
      <c r="A829" s="710"/>
      <c r="B829" s="711"/>
      <c r="C829" s="772" t="s">
        <v>28</v>
      </c>
      <c r="D829" s="773"/>
      <c r="E829" s="773"/>
      <c r="F829" s="773"/>
      <c r="G829" s="773"/>
      <c r="H829" s="773"/>
      <c r="I829" s="773"/>
      <c r="J829" s="773"/>
      <c r="K829" s="774"/>
      <c r="L829" s="775"/>
      <c r="M829" s="776"/>
      <c r="N829" s="776"/>
      <c r="O829" s="776"/>
      <c r="P829" s="776"/>
      <c r="Q829" s="777"/>
      <c r="R829" s="778"/>
      <c r="S829" s="779"/>
      <c r="T829" s="779"/>
      <c r="U829" s="779"/>
      <c r="V829" s="779"/>
      <c r="W829" s="780"/>
      <c r="X829" s="762"/>
      <c r="Y829" s="763"/>
      <c r="Z829" s="763"/>
      <c r="AA829" s="763"/>
      <c r="AB829" s="763"/>
      <c r="AC829" s="763"/>
      <c r="AD829" s="763"/>
      <c r="AE829" s="763"/>
      <c r="AF829" s="763"/>
      <c r="AG829" s="763"/>
      <c r="AH829" s="763"/>
      <c r="AI829" s="763"/>
      <c r="AJ829" s="763"/>
      <c r="AK829" s="763"/>
      <c r="AL829" s="763"/>
      <c r="AM829" s="763"/>
      <c r="AN829" s="763"/>
      <c r="AO829" s="763"/>
      <c r="AP829" s="763"/>
      <c r="AQ829" s="763"/>
      <c r="AR829" s="763"/>
      <c r="AS829" s="763"/>
      <c r="AT829" s="763"/>
      <c r="AU829" s="763"/>
      <c r="AV829" s="763"/>
      <c r="AW829" s="763"/>
      <c r="AX829" s="764"/>
      <c r="AY829" s="3"/>
    </row>
    <row r="830" spans="1:51" customFormat="1" ht="24" customHeight="1">
      <c r="A830" s="43"/>
      <c r="B830" s="43"/>
      <c r="C830" s="41"/>
      <c r="D830" s="41"/>
      <c r="E830" s="41"/>
      <c r="F830" s="41"/>
      <c r="G830" s="41"/>
      <c r="H830" s="41"/>
      <c r="I830" s="41"/>
      <c r="J830" s="41"/>
      <c r="K830" s="41"/>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3"/>
    </row>
  </sheetData>
  <mergeCells count="3047">
    <mergeCell ref="G20:X25"/>
    <mergeCell ref="A242:F288"/>
    <mergeCell ref="Y23:AA23"/>
    <mergeCell ref="AB23:AD23"/>
    <mergeCell ref="AE23:AI23"/>
    <mergeCell ref="AJ23:AN23"/>
    <mergeCell ref="AO23:AS23"/>
    <mergeCell ref="AT23:AX23"/>
    <mergeCell ref="Y24:AA24"/>
    <mergeCell ref="AB24:AD24"/>
    <mergeCell ref="AE24:AI24"/>
    <mergeCell ref="AJ24:AN24"/>
    <mergeCell ref="AO24:AS24"/>
    <mergeCell ref="AT24:AX24"/>
    <mergeCell ref="Y25:AA25"/>
    <mergeCell ref="AB25:AD25"/>
    <mergeCell ref="AE25:AI25"/>
    <mergeCell ref="AJ25:AN25"/>
    <mergeCell ref="AO25:AS25"/>
    <mergeCell ref="AT25:AX25"/>
    <mergeCell ref="G272:K272"/>
    <mergeCell ref="L272:X272"/>
    <mergeCell ref="Y272:AB272"/>
    <mergeCell ref="AC272:AG272"/>
    <mergeCell ref="AH272:AT272"/>
    <mergeCell ref="AU272:AX272"/>
    <mergeCell ref="G273:K273"/>
    <mergeCell ref="L273:X273"/>
    <mergeCell ref="Y273:AB273"/>
    <mergeCell ref="AH286:AT286"/>
    <mergeCell ref="AU286:AX286"/>
    <mergeCell ref="G288:K288"/>
    <mergeCell ref="AR766:AX766"/>
    <mergeCell ref="AR743:AX743"/>
    <mergeCell ref="AR695:AX695"/>
    <mergeCell ref="AQ664:AX664"/>
    <mergeCell ref="AQ663:AX663"/>
    <mergeCell ref="AQ687:AX687"/>
    <mergeCell ref="AQ711:AX711"/>
    <mergeCell ref="G740:AX740"/>
    <mergeCell ref="AE714:AX714"/>
    <mergeCell ref="AE690:AX690"/>
    <mergeCell ref="AR719:AX719"/>
    <mergeCell ref="AQ735:AX735"/>
    <mergeCell ref="AQ758:AX758"/>
    <mergeCell ref="X776:AX776"/>
    <mergeCell ref="X777:AX777"/>
    <mergeCell ref="X778:AX778"/>
    <mergeCell ref="AR726:AX726"/>
    <mergeCell ref="AR727:AX727"/>
    <mergeCell ref="AR744:AX744"/>
    <mergeCell ref="AR745:AX745"/>
    <mergeCell ref="AR746:AX746"/>
    <mergeCell ref="AR747:AX747"/>
    <mergeCell ref="AR748:AX748"/>
    <mergeCell ref="AR749:AX749"/>
    <mergeCell ref="AR750:AX750"/>
    <mergeCell ref="AR751:AX751"/>
    <mergeCell ref="AR769:AX769"/>
    <mergeCell ref="AR770:AX770"/>
    <mergeCell ref="AR771:AX771"/>
    <mergeCell ref="AR772:AX772"/>
    <mergeCell ref="AR773:AX773"/>
    <mergeCell ref="G742:AX742"/>
    <mergeCell ref="AQ568:AX568"/>
    <mergeCell ref="AQ594:AX594"/>
    <mergeCell ref="AR696:AX696"/>
    <mergeCell ref="AR697:AX697"/>
    <mergeCell ref="AR698:AX698"/>
    <mergeCell ref="AR699:AX699"/>
    <mergeCell ref="AR700:AX700"/>
    <mergeCell ref="AR701:AX701"/>
    <mergeCell ref="AR702:AX702"/>
    <mergeCell ref="AR703:AX703"/>
    <mergeCell ref="AR720:AX720"/>
    <mergeCell ref="AR721:AX721"/>
    <mergeCell ref="AR722:AX722"/>
    <mergeCell ref="AR723:AX723"/>
    <mergeCell ref="AR724:AX724"/>
    <mergeCell ref="AR725:AX725"/>
    <mergeCell ref="AQ569:AX569"/>
    <mergeCell ref="AQ570:AX570"/>
    <mergeCell ref="AE571:AX571"/>
    <mergeCell ref="G573:AX573"/>
    <mergeCell ref="G574:AX574"/>
    <mergeCell ref="G575:AX575"/>
    <mergeCell ref="AR576:AX576"/>
    <mergeCell ref="AR577:AX577"/>
    <mergeCell ref="AR578:AX578"/>
    <mergeCell ref="AR582:AX582"/>
    <mergeCell ref="AR583:AX583"/>
    <mergeCell ref="AR584:AX584"/>
    <mergeCell ref="AE598:AX598"/>
    <mergeCell ref="Y598:AD598"/>
    <mergeCell ref="AE596:AP596"/>
    <mergeCell ref="Y596:AD596"/>
    <mergeCell ref="G596:X596"/>
    <mergeCell ref="A596:F596"/>
    <mergeCell ref="AQ595:AX595"/>
    <mergeCell ref="AE595:AP595"/>
    <mergeCell ref="Y595:AD595"/>
    <mergeCell ref="G595:X595"/>
    <mergeCell ref="A595:F595"/>
    <mergeCell ref="AE597:AX597"/>
    <mergeCell ref="Y597:AD597"/>
    <mergeCell ref="G597:X597"/>
    <mergeCell ref="A597:F597"/>
    <mergeCell ref="G584:O584"/>
    <mergeCell ref="P584:V584"/>
    <mergeCell ref="W584:AC584"/>
    <mergeCell ref="AD584:AJ584"/>
    <mergeCell ref="AK584:AQ584"/>
    <mergeCell ref="R588:W588"/>
    <mergeCell ref="C589:K589"/>
    <mergeCell ref="L589:Q589"/>
    <mergeCell ref="R589:W589"/>
    <mergeCell ref="C590:K590"/>
    <mergeCell ref="L590:Q590"/>
    <mergeCell ref="R590:W590"/>
    <mergeCell ref="R587:W587"/>
    <mergeCell ref="C588:K588"/>
    <mergeCell ref="L588:Q588"/>
    <mergeCell ref="AQ759:AX759"/>
    <mergeCell ref="AQ760:AX760"/>
    <mergeCell ref="AE761:AX761"/>
    <mergeCell ref="G765:AX765"/>
    <mergeCell ref="AQ665:AX665"/>
    <mergeCell ref="G670:AX670"/>
    <mergeCell ref="AE666:AX666"/>
    <mergeCell ref="AR671:AX671"/>
    <mergeCell ref="AR672:AX672"/>
    <mergeCell ref="AR673:AX673"/>
    <mergeCell ref="AR674:AX674"/>
    <mergeCell ref="AR675:AX675"/>
    <mergeCell ref="AR676:AX676"/>
    <mergeCell ref="AR677:AX677"/>
    <mergeCell ref="AR678:AX678"/>
    <mergeCell ref="AR679:AX679"/>
    <mergeCell ref="Y667:AD667"/>
    <mergeCell ref="AD671:AJ671"/>
    <mergeCell ref="AK671:AQ671"/>
    <mergeCell ref="Y691:AD691"/>
    <mergeCell ref="W672:AC672"/>
    <mergeCell ref="AD672:AJ672"/>
    <mergeCell ref="G694:AX694"/>
    <mergeCell ref="AQ689:AX689"/>
    <mergeCell ref="AQ688:AX688"/>
    <mergeCell ref="AQ712:AX712"/>
    <mergeCell ref="AQ713:AX713"/>
    <mergeCell ref="W747:AC747"/>
    <mergeCell ref="R683:W683"/>
    <mergeCell ref="R684:W684"/>
    <mergeCell ref="C685:K685"/>
    <mergeCell ref="AK678:AQ678"/>
    <mergeCell ref="AD604:AJ604"/>
    <mergeCell ref="W604:AC604"/>
    <mergeCell ref="P604:V604"/>
    <mergeCell ref="I604:O604"/>
    <mergeCell ref="AR605:AX605"/>
    <mergeCell ref="AK605:AQ605"/>
    <mergeCell ref="AD605:AJ605"/>
    <mergeCell ref="W605:AC605"/>
    <mergeCell ref="G601:AX601"/>
    <mergeCell ref="A601:F601"/>
    <mergeCell ref="G600:AX600"/>
    <mergeCell ref="A565:B565"/>
    <mergeCell ref="C565:L565"/>
    <mergeCell ref="M565:AJ565"/>
    <mergeCell ref="AK565:AP565"/>
    <mergeCell ref="AQ565:AT565"/>
    <mergeCell ref="A600:F600"/>
    <mergeCell ref="G599:AX599"/>
    <mergeCell ref="A599:F599"/>
    <mergeCell ref="AR579:AX579"/>
    <mergeCell ref="AR580:AX580"/>
    <mergeCell ref="AR581:AX581"/>
    <mergeCell ref="A570:F570"/>
    <mergeCell ref="G570:X570"/>
    <mergeCell ref="Y570:AD570"/>
    <mergeCell ref="AE570:AP570"/>
    <mergeCell ref="AU566:AX566"/>
    <mergeCell ref="G572:X572"/>
    <mergeCell ref="Y572:AD572"/>
    <mergeCell ref="G598:X598"/>
    <mergeCell ref="A598:F598"/>
    <mergeCell ref="AQ596:AX596"/>
    <mergeCell ref="A452:B452"/>
    <mergeCell ref="A453:B453"/>
    <mergeCell ref="G741:AX741"/>
    <mergeCell ref="G716:AX716"/>
    <mergeCell ref="G717:AX717"/>
    <mergeCell ref="G692:AX692"/>
    <mergeCell ref="G693:AX693"/>
    <mergeCell ref="G668:AX668"/>
    <mergeCell ref="G669:AX669"/>
    <mergeCell ref="A566:B566"/>
    <mergeCell ref="C566:L566"/>
    <mergeCell ref="M566:AJ566"/>
    <mergeCell ref="AK566:AP566"/>
    <mergeCell ref="AQ566:AT566"/>
    <mergeCell ref="G534:AX534"/>
    <mergeCell ref="A536:B536"/>
    <mergeCell ref="C536:L536"/>
    <mergeCell ref="M536:AJ536"/>
    <mergeCell ref="AK536:AP536"/>
    <mergeCell ref="AQ536:AT536"/>
    <mergeCell ref="A537:B537"/>
    <mergeCell ref="A531:B531"/>
    <mergeCell ref="C531:L531"/>
    <mergeCell ref="M531:AJ531"/>
    <mergeCell ref="AK531:AP531"/>
    <mergeCell ref="AQ531:AT531"/>
    <mergeCell ref="A532:B532"/>
    <mergeCell ref="C532:L532"/>
    <mergeCell ref="P605:V605"/>
    <mergeCell ref="I605:O605"/>
    <mergeCell ref="AR604:AX604"/>
    <mergeCell ref="AK604:AQ604"/>
    <mergeCell ref="A528:B528"/>
    <mergeCell ref="C528:L528"/>
    <mergeCell ref="M528:AJ528"/>
    <mergeCell ref="AK528:AP528"/>
    <mergeCell ref="AQ528:AT528"/>
    <mergeCell ref="A527:B527"/>
    <mergeCell ref="C527:L527"/>
    <mergeCell ref="M527:AJ527"/>
    <mergeCell ref="AK527:AP527"/>
    <mergeCell ref="AQ527:AT527"/>
    <mergeCell ref="A523:B523"/>
    <mergeCell ref="C523:L523"/>
    <mergeCell ref="M523:AJ523"/>
    <mergeCell ref="AK523:AP523"/>
    <mergeCell ref="AQ523:AT523"/>
    <mergeCell ref="A524:B524"/>
    <mergeCell ref="C524:L524"/>
    <mergeCell ref="M524:AJ524"/>
    <mergeCell ref="AK524:AP524"/>
    <mergeCell ref="AQ524:AT524"/>
    <mergeCell ref="A519:B519"/>
    <mergeCell ref="C519:L519"/>
    <mergeCell ref="M519:AJ519"/>
    <mergeCell ref="AK519:AP519"/>
    <mergeCell ref="AQ519:AT519"/>
    <mergeCell ref="C506:L506"/>
    <mergeCell ref="M506:AJ506"/>
    <mergeCell ref="AK506:AP506"/>
    <mergeCell ref="AQ506:AT506"/>
    <mergeCell ref="AU506:AX506"/>
    <mergeCell ref="C507:L507"/>
    <mergeCell ref="M507:AJ507"/>
    <mergeCell ref="AK507:AP507"/>
    <mergeCell ref="AQ507:AT507"/>
    <mergeCell ref="M514:AJ514"/>
    <mergeCell ref="AK514:AP514"/>
    <mergeCell ref="AQ514:AT514"/>
    <mergeCell ref="AU514:AX514"/>
    <mergeCell ref="C515:L515"/>
    <mergeCell ref="M515:AJ515"/>
    <mergeCell ref="A514:B514"/>
    <mergeCell ref="A515:B515"/>
    <mergeCell ref="A511:B511"/>
    <mergeCell ref="A510:B510"/>
    <mergeCell ref="AU519:AX519"/>
    <mergeCell ref="A507:B507"/>
    <mergeCell ref="AK515:AP515"/>
    <mergeCell ref="AQ515:AT515"/>
    <mergeCell ref="AU515:AX515"/>
    <mergeCell ref="C452:L452"/>
    <mergeCell ref="M452:AJ452"/>
    <mergeCell ref="AK452:AP452"/>
    <mergeCell ref="AQ452:AT452"/>
    <mergeCell ref="AU452:AX452"/>
    <mergeCell ref="G287:K287"/>
    <mergeCell ref="L287:X287"/>
    <mergeCell ref="Y287:AB287"/>
    <mergeCell ref="G285:AB285"/>
    <mergeCell ref="AC285:AX285"/>
    <mergeCell ref="G286:K286"/>
    <mergeCell ref="L286:X286"/>
    <mergeCell ref="C520:L520"/>
    <mergeCell ref="M520:AJ520"/>
    <mergeCell ref="AK520:AP520"/>
    <mergeCell ref="AQ520:AT520"/>
    <mergeCell ref="C453:L453"/>
    <mergeCell ref="M453:AJ453"/>
    <mergeCell ref="AK453:AP453"/>
    <mergeCell ref="AQ453:AT453"/>
    <mergeCell ref="AU453:AX453"/>
    <mergeCell ref="G517:AX517"/>
    <mergeCell ref="M392:AJ392"/>
    <mergeCell ref="AK392:AP392"/>
    <mergeCell ref="AQ392:AT392"/>
    <mergeCell ref="AK315:AP315"/>
    <mergeCell ref="AQ315:AT315"/>
    <mergeCell ref="AQ356:AT356"/>
    <mergeCell ref="AH288:AT288"/>
    <mergeCell ref="AU288:AX288"/>
    <mergeCell ref="Y286:AB286"/>
    <mergeCell ref="AC286:AG286"/>
    <mergeCell ref="L288:X288"/>
    <mergeCell ref="Y288:AB288"/>
    <mergeCell ref="AC288:AG288"/>
    <mergeCell ref="G276:K276"/>
    <mergeCell ref="L276:X276"/>
    <mergeCell ref="Y276:AB276"/>
    <mergeCell ref="AC276:AG276"/>
    <mergeCell ref="AH276:AT276"/>
    <mergeCell ref="AU276:AX276"/>
    <mergeCell ref="G275:AB275"/>
    <mergeCell ref="G277:K277"/>
    <mergeCell ref="Y263:AB263"/>
    <mergeCell ref="AC263:AG263"/>
    <mergeCell ref="AH263:AT263"/>
    <mergeCell ref="AU263:AX263"/>
    <mergeCell ref="G260:AB260"/>
    <mergeCell ref="G268:K268"/>
    <mergeCell ref="L268:X268"/>
    <mergeCell ref="Y268:AB268"/>
    <mergeCell ref="AC268:AG268"/>
    <mergeCell ref="AH268:AT268"/>
    <mergeCell ref="AU268:AX268"/>
    <mergeCell ref="AH265:AT265"/>
    <mergeCell ref="AU265:AX265"/>
    <mergeCell ref="G271:K271"/>
    <mergeCell ref="L271:X271"/>
    <mergeCell ref="Y271:AB271"/>
    <mergeCell ref="AC271:AG271"/>
    <mergeCell ref="AH271:AT271"/>
    <mergeCell ref="AU271:AX271"/>
    <mergeCell ref="G266:AB266"/>
    <mergeCell ref="G269:K269"/>
    <mergeCell ref="L269:X269"/>
    <mergeCell ref="Y269:AB269"/>
    <mergeCell ref="G270:AB270"/>
    <mergeCell ref="Y258:AB258"/>
    <mergeCell ref="AC258:AG258"/>
    <mergeCell ref="AH258:AT258"/>
    <mergeCell ref="AU258:AX258"/>
    <mergeCell ref="G256:AB256"/>
    <mergeCell ref="G264:K264"/>
    <mergeCell ref="L264:X264"/>
    <mergeCell ref="Y264:AB264"/>
    <mergeCell ref="AC261:AG261"/>
    <mergeCell ref="AH261:AT261"/>
    <mergeCell ref="AU261:AX261"/>
    <mergeCell ref="AC265:AG265"/>
    <mergeCell ref="G267:K267"/>
    <mergeCell ref="L267:X267"/>
    <mergeCell ref="Y267:AB267"/>
    <mergeCell ref="AC267:AG267"/>
    <mergeCell ref="AH267:AT267"/>
    <mergeCell ref="AU267:AX267"/>
    <mergeCell ref="G259:K259"/>
    <mergeCell ref="L259:X259"/>
    <mergeCell ref="Y259:AB259"/>
    <mergeCell ref="AC259:AG259"/>
    <mergeCell ref="AH259:AT259"/>
    <mergeCell ref="AU259:AX259"/>
    <mergeCell ref="G262:K262"/>
    <mergeCell ref="L262:X262"/>
    <mergeCell ref="Y262:AB262"/>
    <mergeCell ref="AC262:AG262"/>
    <mergeCell ref="AH262:AT262"/>
    <mergeCell ref="AU262:AX262"/>
    <mergeCell ref="G263:K263"/>
    <mergeCell ref="L263:X263"/>
    <mergeCell ref="G261:K261"/>
    <mergeCell ref="L261:X261"/>
    <mergeCell ref="Y261:AB261"/>
    <mergeCell ref="G252:K252"/>
    <mergeCell ref="L252:X252"/>
    <mergeCell ref="Y252:AB252"/>
    <mergeCell ref="G253:K253"/>
    <mergeCell ref="L253:X253"/>
    <mergeCell ref="Y253:AB253"/>
    <mergeCell ref="AC253:AG253"/>
    <mergeCell ref="AH253:AT253"/>
    <mergeCell ref="AU253:AX253"/>
    <mergeCell ref="AC252:AX252"/>
    <mergeCell ref="G254:K254"/>
    <mergeCell ref="L254:X254"/>
    <mergeCell ref="Y254:AB254"/>
    <mergeCell ref="AC254:AG254"/>
    <mergeCell ref="AH254:AT254"/>
    <mergeCell ref="AU254:AX254"/>
    <mergeCell ref="H255:Z255"/>
    <mergeCell ref="G257:K257"/>
    <mergeCell ref="L257:X257"/>
    <mergeCell ref="Y257:AB257"/>
    <mergeCell ref="AC257:AG257"/>
    <mergeCell ref="AH257:AT257"/>
    <mergeCell ref="AU257:AX257"/>
    <mergeCell ref="AC255:AG255"/>
    <mergeCell ref="AH255:AT255"/>
    <mergeCell ref="AU255:AX255"/>
    <mergeCell ref="AC256:AX256"/>
    <mergeCell ref="G258:K258"/>
    <mergeCell ref="L258:X258"/>
    <mergeCell ref="G247:K247"/>
    <mergeCell ref="L247:X247"/>
    <mergeCell ref="Y247:AB247"/>
    <mergeCell ref="AC247:AG247"/>
    <mergeCell ref="AH247:AT247"/>
    <mergeCell ref="AU247:AX247"/>
    <mergeCell ref="G249:K249"/>
    <mergeCell ref="L249:X249"/>
    <mergeCell ref="Y249:AB249"/>
    <mergeCell ref="AC249:AG249"/>
    <mergeCell ref="AH249:AT249"/>
    <mergeCell ref="AU249:AX249"/>
    <mergeCell ref="AC250:AG250"/>
    <mergeCell ref="AH250:AT250"/>
    <mergeCell ref="AU250:AX250"/>
    <mergeCell ref="G251:K251"/>
    <mergeCell ref="L251:X251"/>
    <mergeCell ref="Y251:AB251"/>
    <mergeCell ref="AC251:AG251"/>
    <mergeCell ref="AH251:AT251"/>
    <mergeCell ref="AU251:AX251"/>
    <mergeCell ref="G250:AB250"/>
    <mergeCell ref="G242:AB242"/>
    <mergeCell ref="AC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H241:W241"/>
    <mergeCell ref="G245:K245"/>
    <mergeCell ref="L245:X245"/>
    <mergeCell ref="Y245:AB245"/>
    <mergeCell ref="AC245:AG245"/>
    <mergeCell ref="AH245:AT245"/>
    <mergeCell ref="AU245:AX245"/>
    <mergeCell ref="AC237:AG237"/>
    <mergeCell ref="AH237:AT237"/>
    <mergeCell ref="AU237:AX237"/>
    <mergeCell ref="G238:K238"/>
    <mergeCell ref="L238:X238"/>
    <mergeCell ref="Y238:AB238"/>
    <mergeCell ref="AC238:AG238"/>
    <mergeCell ref="AH238:AT238"/>
    <mergeCell ref="AU238:AX238"/>
    <mergeCell ref="G236:K236"/>
    <mergeCell ref="L236:X236"/>
    <mergeCell ref="Y236:AB236"/>
    <mergeCell ref="G237:AB237"/>
    <mergeCell ref="G240:K240"/>
    <mergeCell ref="L240:X240"/>
    <mergeCell ref="Y240:AB240"/>
    <mergeCell ref="AC240:AG240"/>
    <mergeCell ref="AH240:AT240"/>
    <mergeCell ref="AU240:AX240"/>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2:K232"/>
    <mergeCell ref="L232:X232"/>
    <mergeCell ref="Y232:AB232"/>
    <mergeCell ref="G235:K235"/>
    <mergeCell ref="L235:X235"/>
    <mergeCell ref="Y235:AB235"/>
    <mergeCell ref="AC235:AG235"/>
    <mergeCell ref="AH235:AT235"/>
    <mergeCell ref="AU235:AX235"/>
    <mergeCell ref="G229:K229"/>
    <mergeCell ref="L229:X229"/>
    <mergeCell ref="Y229:AB229"/>
    <mergeCell ref="AC229:AG229"/>
    <mergeCell ref="AH229:AT229"/>
    <mergeCell ref="AU229:AX229"/>
    <mergeCell ref="AC230:AG230"/>
    <mergeCell ref="AH230:AT230"/>
    <mergeCell ref="AU230:AX230"/>
    <mergeCell ref="G228:K228"/>
    <mergeCell ref="L228:X228"/>
    <mergeCell ref="Y228:AB228"/>
    <mergeCell ref="G230:AB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18:K218"/>
    <mergeCell ref="L218:X218"/>
    <mergeCell ref="Y218:AB218"/>
    <mergeCell ref="AC218:AG218"/>
    <mergeCell ref="AH218:AT218"/>
    <mergeCell ref="AU218:AX218"/>
    <mergeCell ref="G219:AB219"/>
    <mergeCell ref="G220:K220"/>
    <mergeCell ref="L220:X220"/>
    <mergeCell ref="Y220:AB220"/>
    <mergeCell ref="G221:K221"/>
    <mergeCell ref="L221:X221"/>
    <mergeCell ref="Y221:AB221"/>
    <mergeCell ref="G222:K222"/>
    <mergeCell ref="L222:X222"/>
    <mergeCell ref="Y222:AB222"/>
    <mergeCell ref="G224:AB224"/>
    <mergeCell ref="AC224:AX224"/>
    <mergeCell ref="G214:K214"/>
    <mergeCell ref="L214:X214"/>
    <mergeCell ref="Y214:AB214"/>
    <mergeCell ref="AC214:AG214"/>
    <mergeCell ref="AH214:AT214"/>
    <mergeCell ref="AU214:AX214"/>
    <mergeCell ref="G215:AB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08:K208"/>
    <mergeCell ref="L208:X208"/>
    <mergeCell ref="Y208:AB208"/>
    <mergeCell ref="G209:K209"/>
    <mergeCell ref="L209:X209"/>
    <mergeCell ref="Y209:AB209"/>
    <mergeCell ref="AC209:AG209"/>
    <mergeCell ref="AH209:AT209"/>
    <mergeCell ref="AU209:AX209"/>
    <mergeCell ref="G211:AB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AB206"/>
    <mergeCell ref="AC206:AG206"/>
    <mergeCell ref="AH206:AT206"/>
    <mergeCell ref="AU206:AX206"/>
    <mergeCell ref="G207:K207"/>
    <mergeCell ref="L207:X207"/>
    <mergeCell ref="Y207:AB207"/>
    <mergeCell ref="AC207:AG207"/>
    <mergeCell ref="AH207:AT207"/>
    <mergeCell ref="AU207:AX207"/>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3:K203"/>
    <mergeCell ref="L203:X203"/>
    <mergeCell ref="Y203:AB203"/>
    <mergeCell ref="AC203:AG203"/>
    <mergeCell ref="AH203:AT203"/>
    <mergeCell ref="AU203:AX203"/>
    <mergeCell ref="G202:AB202"/>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G199:K199"/>
    <mergeCell ref="L199:X199"/>
    <mergeCell ref="Y199:AB199"/>
    <mergeCell ref="AC199:AG199"/>
    <mergeCell ref="AH199:AT199"/>
    <mergeCell ref="AU199:AX199"/>
    <mergeCell ref="AC197:AG197"/>
    <mergeCell ref="AH197:AT197"/>
    <mergeCell ref="AU197:AX197"/>
    <mergeCell ref="G198:K198"/>
    <mergeCell ref="L198:X198"/>
    <mergeCell ref="Y198:AB198"/>
    <mergeCell ref="G182:K182"/>
    <mergeCell ref="L182:X182"/>
    <mergeCell ref="Y182:AB182"/>
    <mergeCell ref="G183:K183"/>
    <mergeCell ref="L183:X183"/>
    <mergeCell ref="Y183:AB183"/>
    <mergeCell ref="AC183:AG183"/>
    <mergeCell ref="AH183:AT183"/>
    <mergeCell ref="AU183:AX183"/>
    <mergeCell ref="AC180:AG180"/>
    <mergeCell ref="AH180:AT180"/>
    <mergeCell ref="AU180:AX180"/>
    <mergeCell ref="AC182:AX182"/>
    <mergeCell ref="G184:K184"/>
    <mergeCell ref="L184:X184"/>
    <mergeCell ref="Y184:AB184"/>
    <mergeCell ref="AC185:AG185"/>
    <mergeCell ref="AH185:AT185"/>
    <mergeCell ref="AU185:AX185"/>
    <mergeCell ref="AC184:AG184"/>
    <mergeCell ref="AH184:AT184"/>
    <mergeCell ref="AU184:AX184"/>
    <mergeCell ref="G179:K179"/>
    <mergeCell ref="L179:X179"/>
    <mergeCell ref="Y179:AB179"/>
    <mergeCell ref="AC179:AG179"/>
    <mergeCell ref="AH179:AT179"/>
    <mergeCell ref="AU179:AX179"/>
    <mergeCell ref="AC176:AG176"/>
    <mergeCell ref="AH176:AT176"/>
    <mergeCell ref="AU176:AX176"/>
    <mergeCell ref="AC178:AX178"/>
    <mergeCell ref="G180:K180"/>
    <mergeCell ref="L180:X180"/>
    <mergeCell ref="Y180:AB180"/>
    <mergeCell ref="G181:AB181"/>
    <mergeCell ref="AC181:AG181"/>
    <mergeCell ref="AH181:AT181"/>
    <mergeCell ref="AU181:AX181"/>
    <mergeCell ref="G175:K175"/>
    <mergeCell ref="L175:X175"/>
    <mergeCell ref="Y175:AB175"/>
    <mergeCell ref="AC172:AG172"/>
    <mergeCell ref="AH172:AT172"/>
    <mergeCell ref="AU172:AX172"/>
    <mergeCell ref="AC175:AX175"/>
    <mergeCell ref="G176:K176"/>
    <mergeCell ref="L176:X176"/>
    <mergeCell ref="Y176:AB176"/>
    <mergeCell ref="G177:AB177"/>
    <mergeCell ref="AC177:AG177"/>
    <mergeCell ref="AH177:AT177"/>
    <mergeCell ref="AU177:AX177"/>
    <mergeCell ref="G178:K178"/>
    <mergeCell ref="L178:X178"/>
    <mergeCell ref="Y178:AB178"/>
    <mergeCell ref="G171:K171"/>
    <mergeCell ref="L171:X171"/>
    <mergeCell ref="Y171:AB171"/>
    <mergeCell ref="AC168:AG168"/>
    <mergeCell ref="AH168:AT168"/>
    <mergeCell ref="AU168:AX168"/>
    <mergeCell ref="AC171:AX171"/>
    <mergeCell ref="G172:K172"/>
    <mergeCell ref="L172:X172"/>
    <mergeCell ref="Y172:AB172"/>
    <mergeCell ref="G173:AB173"/>
    <mergeCell ref="AC173:AG173"/>
    <mergeCell ref="AH173:AT173"/>
    <mergeCell ref="AU173:AX173"/>
    <mergeCell ref="G174:K174"/>
    <mergeCell ref="L174:X174"/>
    <mergeCell ref="Y174:AB174"/>
    <mergeCell ref="AC174:AG174"/>
    <mergeCell ref="AH174:AT174"/>
    <mergeCell ref="AU174:AX174"/>
    <mergeCell ref="G167:K167"/>
    <mergeCell ref="L167:X167"/>
    <mergeCell ref="Y167:AB167"/>
    <mergeCell ref="AC164:AG164"/>
    <mergeCell ref="AH164:AT164"/>
    <mergeCell ref="AU164:AX164"/>
    <mergeCell ref="AC167:AX167"/>
    <mergeCell ref="G168:K168"/>
    <mergeCell ref="L168:X168"/>
    <mergeCell ref="Y168:AB168"/>
    <mergeCell ref="G169:AB169"/>
    <mergeCell ref="AC169:AG169"/>
    <mergeCell ref="AH169:AT169"/>
    <mergeCell ref="AU169:AX169"/>
    <mergeCell ref="G170:K170"/>
    <mergeCell ref="L170:X170"/>
    <mergeCell ref="Y170:AB170"/>
    <mergeCell ref="AC170:AG170"/>
    <mergeCell ref="AH170:AT170"/>
    <mergeCell ref="AU170:AX170"/>
    <mergeCell ref="G163:K163"/>
    <mergeCell ref="L163:X163"/>
    <mergeCell ref="Y163:AB163"/>
    <mergeCell ref="AC160:AG160"/>
    <mergeCell ref="AH160:AT160"/>
    <mergeCell ref="AU160:AX160"/>
    <mergeCell ref="AC163:AX163"/>
    <mergeCell ref="G164:K164"/>
    <mergeCell ref="L164:X164"/>
    <mergeCell ref="Y164:AB164"/>
    <mergeCell ref="G165:AB165"/>
    <mergeCell ref="AC165:AG165"/>
    <mergeCell ref="AH165:AT165"/>
    <mergeCell ref="AU165:AX165"/>
    <mergeCell ref="G166:K166"/>
    <mergeCell ref="L166:X166"/>
    <mergeCell ref="Y166:AB166"/>
    <mergeCell ref="AC166:AG166"/>
    <mergeCell ref="AH166:AT166"/>
    <mergeCell ref="AU166:AX166"/>
    <mergeCell ref="AH156:AT156"/>
    <mergeCell ref="AU156:AX156"/>
    <mergeCell ref="AC159:AX159"/>
    <mergeCell ref="G160:K160"/>
    <mergeCell ref="L160:X160"/>
    <mergeCell ref="Y160:AB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Y153:AB153"/>
    <mergeCell ref="AC153:AG153"/>
    <mergeCell ref="AH154:AT154"/>
    <mergeCell ref="AU154:AX154"/>
    <mergeCell ref="G155:K155"/>
    <mergeCell ref="L155:X155"/>
    <mergeCell ref="Y155:AB155"/>
    <mergeCell ref="AH153:AT153"/>
    <mergeCell ref="AU153:AX153"/>
    <mergeCell ref="G154:K154"/>
    <mergeCell ref="L154:X154"/>
    <mergeCell ref="Y154:AB154"/>
    <mergeCell ref="AC154:AG154"/>
    <mergeCell ref="AC155:AX155"/>
    <mergeCell ref="G156:K156"/>
    <mergeCell ref="L156:X156"/>
    <mergeCell ref="AQ387:AT387"/>
    <mergeCell ref="Y156:AB156"/>
    <mergeCell ref="G157:K157"/>
    <mergeCell ref="L157:X157"/>
    <mergeCell ref="Y157:AB157"/>
    <mergeCell ref="AC157:AG157"/>
    <mergeCell ref="AH157:AT157"/>
    <mergeCell ref="AU157:AX157"/>
    <mergeCell ref="G158:AB158"/>
    <mergeCell ref="AC158:AG158"/>
    <mergeCell ref="AH158:AT158"/>
    <mergeCell ref="AU158:AX158"/>
    <mergeCell ref="G159:K159"/>
    <mergeCell ref="L159:X159"/>
    <mergeCell ref="Y159:AB159"/>
    <mergeCell ref="AC156:AG156"/>
    <mergeCell ref="A420:B420"/>
    <mergeCell ref="C420:L420"/>
    <mergeCell ref="M420:AJ420"/>
    <mergeCell ref="AK420:AP420"/>
    <mergeCell ref="AQ420:AT420"/>
    <mergeCell ref="A421:B421"/>
    <mergeCell ref="C421:L421"/>
    <mergeCell ref="M421:AJ421"/>
    <mergeCell ref="AK421:AP421"/>
    <mergeCell ref="AQ421:AT421"/>
    <mergeCell ref="A425:B425"/>
    <mergeCell ref="C425:L425"/>
    <mergeCell ref="M425:AJ425"/>
    <mergeCell ref="AK425:AP425"/>
    <mergeCell ref="AQ425:AT425"/>
    <mergeCell ref="A422:B422"/>
    <mergeCell ref="C422:L422"/>
    <mergeCell ref="M422:AJ422"/>
    <mergeCell ref="AK422:AP422"/>
    <mergeCell ref="AQ422:AT422"/>
    <mergeCell ref="A423:B423"/>
    <mergeCell ref="C423:L423"/>
    <mergeCell ref="M423:AJ423"/>
    <mergeCell ref="AK423:AP423"/>
    <mergeCell ref="AQ423:AT423"/>
    <mergeCell ref="A424:B424"/>
    <mergeCell ref="C424:L424"/>
    <mergeCell ref="M424:AJ424"/>
    <mergeCell ref="AK424:AP424"/>
    <mergeCell ref="AQ424:AT424"/>
    <mergeCell ref="A416:B416"/>
    <mergeCell ref="C416:L416"/>
    <mergeCell ref="M416:AJ416"/>
    <mergeCell ref="AK416:AP416"/>
    <mergeCell ref="AQ416:AT416"/>
    <mergeCell ref="A417:B417"/>
    <mergeCell ref="C417:L417"/>
    <mergeCell ref="M417:AJ417"/>
    <mergeCell ref="AK417:AP417"/>
    <mergeCell ref="AQ417:AT417"/>
    <mergeCell ref="A418:B418"/>
    <mergeCell ref="C418:L418"/>
    <mergeCell ref="M418:AJ418"/>
    <mergeCell ref="AK418:AP418"/>
    <mergeCell ref="AQ418:AT418"/>
    <mergeCell ref="A419:B419"/>
    <mergeCell ref="C419:L419"/>
    <mergeCell ref="M419:AJ419"/>
    <mergeCell ref="AK419:AP419"/>
    <mergeCell ref="AQ419:AT419"/>
    <mergeCell ref="A409:B409"/>
    <mergeCell ref="C409:L409"/>
    <mergeCell ref="M409:AJ409"/>
    <mergeCell ref="AK409:AP409"/>
    <mergeCell ref="AQ409:AT409"/>
    <mergeCell ref="A392:B392"/>
    <mergeCell ref="C392:L392"/>
    <mergeCell ref="A404:B404"/>
    <mergeCell ref="AK727:AQ727"/>
    <mergeCell ref="A399:B399"/>
    <mergeCell ref="C399:L399"/>
    <mergeCell ref="M399:AJ399"/>
    <mergeCell ref="AK399:AP399"/>
    <mergeCell ref="AQ399:AT399"/>
    <mergeCell ref="AU399:AX399"/>
    <mergeCell ref="A403:B403"/>
    <mergeCell ref="A410:B410"/>
    <mergeCell ref="C410:L410"/>
    <mergeCell ref="M410:AJ410"/>
    <mergeCell ref="AK410:AP410"/>
    <mergeCell ref="AQ410:AT410"/>
    <mergeCell ref="A412:B412"/>
    <mergeCell ref="C412:L412"/>
    <mergeCell ref="M412:AJ412"/>
    <mergeCell ref="AK412:AP412"/>
    <mergeCell ref="AQ412:AT412"/>
    <mergeCell ref="C400:L400"/>
    <mergeCell ref="M400:AJ400"/>
    <mergeCell ref="AK400:AP400"/>
    <mergeCell ref="AQ400:AT400"/>
    <mergeCell ref="C411:L411"/>
    <mergeCell ref="M411:AJ411"/>
    <mergeCell ref="G679:O679"/>
    <mergeCell ref="P679:V679"/>
    <mergeCell ref="W679:AC679"/>
    <mergeCell ref="AD679:AJ679"/>
    <mergeCell ref="AK679:AQ679"/>
    <mergeCell ref="G678:O678"/>
    <mergeCell ref="P678:V678"/>
    <mergeCell ref="W678:AC678"/>
    <mergeCell ref="AD678:AJ678"/>
    <mergeCell ref="G718:AX718"/>
    <mergeCell ref="A717:F717"/>
    <mergeCell ref="A692:F692"/>
    <mergeCell ref="A693:F693"/>
    <mergeCell ref="M386:AJ386"/>
    <mergeCell ref="AK386:AP386"/>
    <mergeCell ref="AQ386:AT386"/>
    <mergeCell ref="C387:L387"/>
    <mergeCell ref="M387:AJ387"/>
    <mergeCell ref="AK387:AP387"/>
    <mergeCell ref="A396:B396"/>
    <mergeCell ref="C396:L396"/>
    <mergeCell ref="M396:AJ396"/>
    <mergeCell ref="AK396:AP396"/>
    <mergeCell ref="A400:B400"/>
    <mergeCell ref="C404:L404"/>
    <mergeCell ref="M404:AJ404"/>
    <mergeCell ref="AK404:AP404"/>
    <mergeCell ref="AQ404:AT404"/>
    <mergeCell ref="A408:B408"/>
    <mergeCell ref="C408:L408"/>
    <mergeCell ref="M408:AJ408"/>
    <mergeCell ref="C680:K680"/>
    <mergeCell ref="L680:Q680"/>
    <mergeCell ref="R680:W680"/>
    <mergeCell ref="C681:K681"/>
    <mergeCell ref="L681:Q681"/>
    <mergeCell ref="C684:K684"/>
    <mergeCell ref="L684:Q684"/>
    <mergeCell ref="C686:K686"/>
    <mergeCell ref="L686:Q686"/>
    <mergeCell ref="R686:W686"/>
    <mergeCell ref="R681:W681"/>
    <mergeCell ref="C682:K682"/>
    <mergeCell ref="L682:Q682"/>
    <mergeCell ref="R682:W682"/>
    <mergeCell ref="C683:K683"/>
    <mergeCell ref="L683:Q683"/>
    <mergeCell ref="A728:B734"/>
    <mergeCell ref="C728:K728"/>
    <mergeCell ref="L728:Q728"/>
    <mergeCell ref="R728:W728"/>
    <mergeCell ref="C729:K729"/>
    <mergeCell ref="L729:Q729"/>
    <mergeCell ref="A691:F691"/>
    <mergeCell ref="G691:X691"/>
    <mergeCell ref="L685:Q685"/>
    <mergeCell ref="R685:W685"/>
    <mergeCell ref="A704:B710"/>
    <mergeCell ref="C704:K704"/>
    <mergeCell ref="L704:Q704"/>
    <mergeCell ref="R704:W704"/>
    <mergeCell ref="C708:K708"/>
    <mergeCell ref="L708:Q708"/>
    <mergeCell ref="R708:W708"/>
    <mergeCell ref="G17:O17"/>
    <mergeCell ref="P17:V17"/>
    <mergeCell ref="W17:AC17"/>
    <mergeCell ref="AD17:AJ17"/>
    <mergeCell ref="AK17:AQ17"/>
    <mergeCell ref="AR17:AX17"/>
    <mergeCell ref="I16:O16"/>
    <mergeCell ref="P16:V16"/>
    <mergeCell ref="G18:O18"/>
    <mergeCell ref="P18:V18"/>
    <mergeCell ref="W18:AC18"/>
    <mergeCell ref="Y20:AA20"/>
    <mergeCell ref="AB20:AD20"/>
    <mergeCell ref="A694:F694"/>
    <mergeCell ref="AK700:AQ700"/>
    <mergeCell ref="A716:F716"/>
    <mergeCell ref="A667:F667"/>
    <mergeCell ref="G667:X667"/>
    <mergeCell ref="A670:F670"/>
    <mergeCell ref="A671:F679"/>
    <mergeCell ref="G671:O671"/>
    <mergeCell ref="P671:V671"/>
    <mergeCell ref="W671:AC671"/>
    <mergeCell ref="G672:H677"/>
    <mergeCell ref="I672:O672"/>
    <mergeCell ref="P672:V672"/>
    <mergeCell ref="A380:B380"/>
    <mergeCell ref="C380:L380"/>
    <mergeCell ref="M380:AJ380"/>
    <mergeCell ref="AK380:AP380"/>
    <mergeCell ref="AQ380:AT380"/>
    <mergeCell ref="A680:B686"/>
    <mergeCell ref="I15:O15"/>
    <mergeCell ref="I673:O673"/>
    <mergeCell ref="P673:V673"/>
    <mergeCell ref="W673:AC673"/>
    <mergeCell ref="AD673:AJ673"/>
    <mergeCell ref="AK673:AQ673"/>
    <mergeCell ref="I677:O677"/>
    <mergeCell ref="P677:V677"/>
    <mergeCell ref="P676:V676"/>
    <mergeCell ref="W674:AC674"/>
    <mergeCell ref="I674:O674"/>
    <mergeCell ref="I675:O675"/>
    <mergeCell ref="I676:O676"/>
    <mergeCell ref="AO20:AS20"/>
    <mergeCell ref="Y21:AA21"/>
    <mergeCell ref="AB22:AD22"/>
    <mergeCell ref="AE22:AI22"/>
    <mergeCell ref="AJ22:AN22"/>
    <mergeCell ref="AO22:AS22"/>
    <mergeCell ref="AB27:AD27"/>
    <mergeCell ref="AE27:AI27"/>
    <mergeCell ref="AJ27:AN27"/>
    <mergeCell ref="AO27:AS27"/>
    <mergeCell ref="P15:V15"/>
    <mergeCell ref="W15:AC15"/>
    <mergeCell ref="AD15:AJ15"/>
    <mergeCell ref="AK15:AQ15"/>
    <mergeCell ref="AR15:AX15"/>
    <mergeCell ref="AT20:AX20"/>
    <mergeCell ref="AD18:AJ18"/>
    <mergeCell ref="AK18:AQ18"/>
    <mergeCell ref="AR18:AX18"/>
    <mergeCell ref="AE665:AP665"/>
    <mergeCell ref="A666:F666"/>
    <mergeCell ref="G666:X666"/>
    <mergeCell ref="Y666:AD666"/>
    <mergeCell ref="A668:F668"/>
    <mergeCell ref="A669:F669"/>
    <mergeCell ref="P674:V674"/>
    <mergeCell ref="P675:V675"/>
    <mergeCell ref="AK672:AQ672"/>
    <mergeCell ref="G664:X664"/>
    <mergeCell ref="Y664:AD664"/>
    <mergeCell ref="AE664:AP664"/>
    <mergeCell ref="W675:AC675"/>
    <mergeCell ref="W676:AC676"/>
    <mergeCell ref="AD674:AJ674"/>
    <mergeCell ref="AD675:AJ675"/>
    <mergeCell ref="AD676:AJ676"/>
    <mergeCell ref="AK674:AQ674"/>
    <mergeCell ref="AK675:AQ675"/>
    <mergeCell ref="AK676:AQ676"/>
    <mergeCell ref="AJ26:AN26"/>
    <mergeCell ref="AB28:AD28"/>
    <mergeCell ref="AE28:AI28"/>
    <mergeCell ref="AJ28:AN28"/>
    <mergeCell ref="AO28:AS28"/>
    <mergeCell ref="AT28:AX28"/>
    <mergeCell ref="A6:F6"/>
    <mergeCell ref="G6:X6"/>
    <mergeCell ref="Y6:AD6"/>
    <mergeCell ref="AE6:AX6"/>
    <mergeCell ref="A7:F7"/>
    <mergeCell ref="G7:AX7"/>
    <mergeCell ref="A19:F22"/>
    <mergeCell ref="G19:X19"/>
    <mergeCell ref="Y19:AA19"/>
    <mergeCell ref="AB19:AD19"/>
    <mergeCell ref="AE19:AI19"/>
    <mergeCell ref="AJ19:AN19"/>
    <mergeCell ref="AB21:AD21"/>
    <mergeCell ref="AE21:AI21"/>
    <mergeCell ref="AJ21:AN21"/>
    <mergeCell ref="AO21:AS21"/>
    <mergeCell ref="AT21:AX21"/>
    <mergeCell ref="Y22:AA22"/>
    <mergeCell ref="AT22:AX22"/>
    <mergeCell ref="AO19:AS19"/>
    <mergeCell ref="AT19:AX19"/>
    <mergeCell ref="AE20:AI20"/>
    <mergeCell ref="AJ20:AN20"/>
    <mergeCell ref="W16:AC16"/>
    <mergeCell ref="AD16:AJ16"/>
    <mergeCell ref="AK16:AQ16"/>
    <mergeCell ref="A4:F4"/>
    <mergeCell ref="G4:X4"/>
    <mergeCell ref="Y4:AD4"/>
    <mergeCell ref="AE4:AP4"/>
    <mergeCell ref="AQ4:AX4"/>
    <mergeCell ref="A5:F5"/>
    <mergeCell ref="G5:X5"/>
    <mergeCell ref="Y5:AD5"/>
    <mergeCell ref="AE5:AX5"/>
    <mergeCell ref="W14:AC14"/>
    <mergeCell ref="AD14:AJ14"/>
    <mergeCell ref="W12:AC12"/>
    <mergeCell ref="AD12:AJ12"/>
    <mergeCell ref="AK12:AQ12"/>
    <mergeCell ref="AR12:AX12"/>
    <mergeCell ref="I13:O13"/>
    <mergeCell ref="P13:V13"/>
    <mergeCell ref="W13:AC13"/>
    <mergeCell ref="AD13:AJ13"/>
    <mergeCell ref="AK13:AQ13"/>
    <mergeCell ref="AR13:AX13"/>
    <mergeCell ref="AK14:AQ14"/>
    <mergeCell ref="AR14:AX14"/>
    <mergeCell ref="AJ1:AP1"/>
    <mergeCell ref="AQ1:AX1"/>
    <mergeCell ref="A2:AN2"/>
    <mergeCell ref="AO2:AX2"/>
    <mergeCell ref="A3:F3"/>
    <mergeCell ref="G3:X3"/>
    <mergeCell ref="Y3:AD3"/>
    <mergeCell ref="AE3:AP3"/>
    <mergeCell ref="AQ3:AX3"/>
    <mergeCell ref="AR16:AX16"/>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A29:F31"/>
    <mergeCell ref="G29:X29"/>
    <mergeCell ref="Y29:AA29"/>
    <mergeCell ref="AB29:AD29"/>
    <mergeCell ref="AE29:AI29"/>
    <mergeCell ref="AJ29:AN29"/>
    <mergeCell ref="AO29:AS29"/>
    <mergeCell ref="AT29:AX29"/>
    <mergeCell ref="A26:F28"/>
    <mergeCell ref="AT30:AX30"/>
    <mergeCell ref="Y31:AA31"/>
    <mergeCell ref="AB31:AD31"/>
    <mergeCell ref="AE31:AI31"/>
    <mergeCell ref="AJ31:AN31"/>
    <mergeCell ref="AO31:AS31"/>
    <mergeCell ref="AT31:AX31"/>
    <mergeCell ref="G30:X31"/>
    <mergeCell ref="Y30:AA30"/>
    <mergeCell ref="AB30:AD30"/>
    <mergeCell ref="AE30:AI30"/>
    <mergeCell ref="AJ30:AN30"/>
    <mergeCell ref="AO30:AS30"/>
    <mergeCell ref="AO26:AS26"/>
    <mergeCell ref="AT26:AX26"/>
    <mergeCell ref="G27:X28"/>
    <mergeCell ref="Y27:AA27"/>
    <mergeCell ref="AT27:AX27"/>
    <mergeCell ref="Y28:AA28"/>
    <mergeCell ref="G26:X26"/>
    <mergeCell ref="Y26:AA26"/>
    <mergeCell ref="AB26:AD26"/>
    <mergeCell ref="AE26:AI26"/>
    <mergeCell ref="L34:Q34"/>
    <mergeCell ref="R34:W34"/>
    <mergeCell ref="X34:AX34"/>
    <mergeCell ref="C35:K35"/>
    <mergeCell ref="L35:Q35"/>
    <mergeCell ref="R35:W35"/>
    <mergeCell ref="X35:AX35"/>
    <mergeCell ref="A32:B41"/>
    <mergeCell ref="C32:K32"/>
    <mergeCell ref="L32:Q32"/>
    <mergeCell ref="R32:W32"/>
    <mergeCell ref="X32:AX32"/>
    <mergeCell ref="C33:K33"/>
    <mergeCell ref="L33:Q33"/>
    <mergeCell ref="R33:W33"/>
    <mergeCell ref="X33:AX33"/>
    <mergeCell ref="C34:K34"/>
    <mergeCell ref="C40:K40"/>
    <mergeCell ref="L40:Q40"/>
    <mergeCell ref="R40:W40"/>
    <mergeCell ref="X40:AX40"/>
    <mergeCell ref="C41:K41"/>
    <mergeCell ref="L41:Q41"/>
    <mergeCell ref="R41:W41"/>
    <mergeCell ref="A43:AX43"/>
    <mergeCell ref="C44:AC44"/>
    <mergeCell ref="AD44:AF44"/>
    <mergeCell ref="AG44:AX44"/>
    <mergeCell ref="A45:B47"/>
    <mergeCell ref="C45:AC45"/>
    <mergeCell ref="AD45:AF45"/>
    <mergeCell ref="AG45:AX47"/>
    <mergeCell ref="C46:AC46"/>
    <mergeCell ref="AD46:AF46"/>
    <mergeCell ref="C47:AC47"/>
    <mergeCell ref="AD47:AF47"/>
    <mergeCell ref="X41:AX41"/>
    <mergeCell ref="C36:K36"/>
    <mergeCell ref="L36:Q36"/>
    <mergeCell ref="R36:W36"/>
    <mergeCell ref="X36:AX36"/>
    <mergeCell ref="C37:K37"/>
    <mergeCell ref="L37:Q37"/>
    <mergeCell ref="R37:W37"/>
    <mergeCell ref="X37:AX37"/>
    <mergeCell ref="C38:K38"/>
    <mergeCell ref="C39:K39"/>
    <mergeCell ref="L39:Q39"/>
    <mergeCell ref="L38:Q38"/>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68:E68"/>
    <mergeCell ref="F68:AX68"/>
    <mergeCell ref="A69:AX69"/>
    <mergeCell ref="A70:AX70"/>
    <mergeCell ref="A71:AX71"/>
    <mergeCell ref="A72:B72"/>
    <mergeCell ref="C72:J72"/>
    <mergeCell ref="K72:R72"/>
    <mergeCell ref="S72:Z72"/>
    <mergeCell ref="AA72:AH72"/>
    <mergeCell ref="AI72:AP72"/>
    <mergeCell ref="AQ72:AX72"/>
    <mergeCell ref="A569:F569"/>
    <mergeCell ref="G569:X569"/>
    <mergeCell ref="Y569:AD569"/>
    <mergeCell ref="AE569:AP569"/>
    <mergeCell ref="AQ396:AT396"/>
    <mergeCell ref="C510:L510"/>
    <mergeCell ref="M510:AJ510"/>
    <mergeCell ref="AK510:AP510"/>
    <mergeCell ref="AQ510:AT510"/>
    <mergeCell ref="AU510:AX510"/>
    <mergeCell ref="C511:L511"/>
    <mergeCell ref="M511:AJ511"/>
    <mergeCell ref="AK511:AP511"/>
    <mergeCell ref="AQ511:AT511"/>
    <mergeCell ref="AU511:AX511"/>
    <mergeCell ref="C514:L514"/>
    <mergeCell ref="A306:B306"/>
    <mergeCell ref="C306:L306"/>
    <mergeCell ref="M306:AJ306"/>
    <mergeCell ref="AK306:AP306"/>
    <mergeCell ref="A620:F620"/>
    <mergeCell ref="G620:X620"/>
    <mergeCell ref="Y620:AD620"/>
    <mergeCell ref="AE620:AX620"/>
    <mergeCell ref="A621:F621"/>
    <mergeCell ref="G621:AX621"/>
    <mergeCell ref="A618:F618"/>
    <mergeCell ref="G618:X618"/>
    <mergeCell ref="Y618:AD618"/>
    <mergeCell ref="AE618:AP618"/>
    <mergeCell ref="AQ618:AX618"/>
    <mergeCell ref="A619:F619"/>
    <mergeCell ref="G619:X619"/>
    <mergeCell ref="Y619:AD619"/>
    <mergeCell ref="AE619:AX619"/>
    <mergeCell ref="AQ616:AX616"/>
    <mergeCell ref="A617:F617"/>
    <mergeCell ref="G617:X617"/>
    <mergeCell ref="Y617:AD617"/>
    <mergeCell ref="AE617:AP617"/>
    <mergeCell ref="AQ617:AX617"/>
    <mergeCell ref="A622:F622"/>
    <mergeCell ref="G622:AX622"/>
    <mergeCell ref="A623:F623"/>
    <mergeCell ref="G623:AX623"/>
    <mergeCell ref="A624:F632"/>
    <mergeCell ref="G624:O624"/>
    <mergeCell ref="P624:V624"/>
    <mergeCell ref="W624:AC624"/>
    <mergeCell ref="AD624:AJ624"/>
    <mergeCell ref="AK624:AQ624"/>
    <mergeCell ref="AR624:AX624"/>
    <mergeCell ref="G625:H630"/>
    <mergeCell ref="I625:O625"/>
    <mergeCell ref="P625:V625"/>
    <mergeCell ref="W625:AC625"/>
    <mergeCell ref="AD625:AJ625"/>
    <mergeCell ref="AK625:AQ625"/>
    <mergeCell ref="AR625:AX625"/>
    <mergeCell ref="I626:O626"/>
    <mergeCell ref="P626:V626"/>
    <mergeCell ref="I628:O628"/>
    <mergeCell ref="P628:V628"/>
    <mergeCell ref="W628:AC628"/>
    <mergeCell ref="AD628:AJ628"/>
    <mergeCell ref="I629:O629"/>
    <mergeCell ref="P629:V629"/>
    <mergeCell ref="W629:AC629"/>
    <mergeCell ref="AD629:AJ629"/>
    <mergeCell ref="AK629:AQ629"/>
    <mergeCell ref="AR629:AX629"/>
    <mergeCell ref="AK628:AQ628"/>
    <mergeCell ref="AR628:AX628"/>
    <mergeCell ref="C638:K638"/>
    <mergeCell ref="L638:Q638"/>
    <mergeCell ref="W626:AC626"/>
    <mergeCell ref="AD626:AJ626"/>
    <mergeCell ref="AK626:AQ626"/>
    <mergeCell ref="AR626:AX626"/>
    <mergeCell ref="I627:O627"/>
    <mergeCell ref="P627:V627"/>
    <mergeCell ref="W627:AC627"/>
    <mergeCell ref="AD627:AJ627"/>
    <mergeCell ref="AK627:AQ627"/>
    <mergeCell ref="AR627:AX627"/>
    <mergeCell ref="R638:W638"/>
    <mergeCell ref="G632:O632"/>
    <mergeCell ref="P632:V632"/>
    <mergeCell ref="W632:AC632"/>
    <mergeCell ref="AD632:AJ632"/>
    <mergeCell ref="AK632:AQ632"/>
    <mergeCell ref="AR632:AX632"/>
    <mergeCell ref="G631:O631"/>
    <mergeCell ref="P631:V631"/>
    <mergeCell ref="W631:AC631"/>
    <mergeCell ref="AD631:AJ631"/>
    <mergeCell ref="AK631:AQ631"/>
    <mergeCell ref="AR631:AX631"/>
    <mergeCell ref="I630:O630"/>
    <mergeCell ref="P630:V630"/>
    <mergeCell ref="W630:AC630"/>
    <mergeCell ref="AD630:AJ630"/>
    <mergeCell ref="AK630:AQ630"/>
    <mergeCell ref="AR630:AX630"/>
    <mergeCell ref="X638:AX638"/>
    <mergeCell ref="AQ639:AX639"/>
    <mergeCell ref="A640:F640"/>
    <mergeCell ref="G640:X640"/>
    <mergeCell ref="Y640:AD640"/>
    <mergeCell ref="AE640:AP640"/>
    <mergeCell ref="AQ640:AX640"/>
    <mergeCell ref="A641:F641"/>
    <mergeCell ref="G641:X641"/>
    <mergeCell ref="Y641:AD641"/>
    <mergeCell ref="AE641:AP641"/>
    <mergeCell ref="AQ641:AX641"/>
    <mergeCell ref="L635:Q635"/>
    <mergeCell ref="R635:W635"/>
    <mergeCell ref="X635:AX635"/>
    <mergeCell ref="C636:K636"/>
    <mergeCell ref="L636:Q636"/>
    <mergeCell ref="R636:W636"/>
    <mergeCell ref="X636:AX636"/>
    <mergeCell ref="A633:B638"/>
    <mergeCell ref="C633:K633"/>
    <mergeCell ref="L633:Q633"/>
    <mergeCell ref="R633:W633"/>
    <mergeCell ref="X633:AX633"/>
    <mergeCell ref="C634:K634"/>
    <mergeCell ref="L634:Q634"/>
    <mergeCell ref="R634:W634"/>
    <mergeCell ref="X634:AX634"/>
    <mergeCell ref="C635:K635"/>
    <mergeCell ref="C637:K637"/>
    <mergeCell ref="L637:Q637"/>
    <mergeCell ref="R637:W637"/>
    <mergeCell ref="X637:AX637"/>
    <mergeCell ref="A642:F642"/>
    <mergeCell ref="G642:X642"/>
    <mergeCell ref="Y642:AD642"/>
    <mergeCell ref="AE642:AX642"/>
    <mergeCell ref="A643:F643"/>
    <mergeCell ref="G643:X643"/>
    <mergeCell ref="Y643:AD643"/>
    <mergeCell ref="AE643:AX643"/>
    <mergeCell ref="A644:F644"/>
    <mergeCell ref="G644:AX644"/>
    <mergeCell ref="A645:F645"/>
    <mergeCell ref="G645:AX645"/>
    <mergeCell ref="A646:F646"/>
    <mergeCell ref="G646:AX646"/>
    <mergeCell ref="A647:F655"/>
    <mergeCell ref="G647:O647"/>
    <mergeCell ref="P647:V647"/>
    <mergeCell ref="W647:AC647"/>
    <mergeCell ref="AD647:AJ647"/>
    <mergeCell ref="AK647:AQ647"/>
    <mergeCell ref="AR647:AX647"/>
    <mergeCell ref="G648:H653"/>
    <mergeCell ref="I648:O648"/>
    <mergeCell ref="P648:V648"/>
    <mergeCell ref="W648:AC648"/>
    <mergeCell ref="AD648:AJ648"/>
    <mergeCell ref="AK648:AQ648"/>
    <mergeCell ref="AR648:AX648"/>
    <mergeCell ref="I649:O649"/>
    <mergeCell ref="P649:V649"/>
    <mergeCell ref="W649:AC649"/>
    <mergeCell ref="AD649:AJ649"/>
    <mergeCell ref="G654:O654"/>
    <mergeCell ref="P654:V654"/>
    <mergeCell ref="W654:AC654"/>
    <mergeCell ref="AD654:AJ654"/>
    <mergeCell ref="AK654:AQ654"/>
    <mergeCell ref="AR654:AX654"/>
    <mergeCell ref="G655:O655"/>
    <mergeCell ref="P655:V655"/>
    <mergeCell ref="W655:AC655"/>
    <mergeCell ref="AD655:AJ655"/>
    <mergeCell ref="AK655:AQ655"/>
    <mergeCell ref="AR655:AX655"/>
    <mergeCell ref="AK649:AQ649"/>
    <mergeCell ref="AR649:AX649"/>
    <mergeCell ref="I650:O650"/>
    <mergeCell ref="P650:V650"/>
    <mergeCell ref="W650:AC650"/>
    <mergeCell ref="AD650:AJ650"/>
    <mergeCell ref="AK650:AQ650"/>
    <mergeCell ref="AR650:AX650"/>
    <mergeCell ref="I651:O651"/>
    <mergeCell ref="P651:V651"/>
    <mergeCell ref="W651:AC651"/>
    <mergeCell ref="AD651:AJ651"/>
    <mergeCell ref="AK651:AQ651"/>
    <mergeCell ref="AR651:AX651"/>
    <mergeCell ref="I652:O652"/>
    <mergeCell ref="P652:V652"/>
    <mergeCell ref="W652:AC652"/>
    <mergeCell ref="AD652:AJ652"/>
    <mergeCell ref="AK652:AQ652"/>
    <mergeCell ref="AR652:AX652"/>
    <mergeCell ref="C709:K709"/>
    <mergeCell ref="L709:Q709"/>
    <mergeCell ref="R709:W709"/>
    <mergeCell ref="C710:K710"/>
    <mergeCell ref="L710:Q710"/>
    <mergeCell ref="R656:W656"/>
    <mergeCell ref="X656:AX656"/>
    <mergeCell ref="C657:K657"/>
    <mergeCell ref="L657:Q657"/>
    <mergeCell ref="R657:W657"/>
    <mergeCell ref="X657:AX657"/>
    <mergeCell ref="C658:K658"/>
    <mergeCell ref="L658:Q658"/>
    <mergeCell ref="R658:W658"/>
    <mergeCell ref="C661:K661"/>
    <mergeCell ref="L661:Q661"/>
    <mergeCell ref="R661:W661"/>
    <mergeCell ref="X661:AX661"/>
    <mergeCell ref="X662:AX662"/>
    <mergeCell ref="C662:K662"/>
    <mergeCell ref="L662:Q662"/>
    <mergeCell ref="R662:W662"/>
    <mergeCell ref="X658:AX658"/>
    <mergeCell ref="C660:K660"/>
    <mergeCell ref="L660:Q660"/>
    <mergeCell ref="W677:AC677"/>
    <mergeCell ref="AD677:AJ677"/>
    <mergeCell ref="AK677:AQ677"/>
    <mergeCell ref="A664:F664"/>
    <mergeCell ref="A665:F665"/>
    <mergeCell ref="G665:X665"/>
    <mergeCell ref="Y665:AD665"/>
    <mergeCell ref="A656:B662"/>
    <mergeCell ref="C656:K656"/>
    <mergeCell ref="A784:F784"/>
    <mergeCell ref="G784:X784"/>
    <mergeCell ref="Y784:AD784"/>
    <mergeCell ref="AE784:AP784"/>
    <mergeCell ref="AQ784:AX784"/>
    <mergeCell ref="A688:F688"/>
    <mergeCell ref="G688:X688"/>
    <mergeCell ref="Y688:AD688"/>
    <mergeCell ref="AE688:AP688"/>
    <mergeCell ref="A689:F689"/>
    <mergeCell ref="G689:X689"/>
    <mergeCell ref="Y689:AD689"/>
    <mergeCell ref="AE689:AP689"/>
    <mergeCell ref="A690:F690"/>
    <mergeCell ref="G690:X690"/>
    <mergeCell ref="Y690:AD690"/>
    <mergeCell ref="P699:V699"/>
    <mergeCell ref="W699:AC699"/>
    <mergeCell ref="AD699:AJ699"/>
    <mergeCell ref="AK699:AQ699"/>
    <mergeCell ref="I700:O700"/>
    <mergeCell ref="P700:V700"/>
    <mergeCell ref="W700:AC700"/>
    <mergeCell ref="AD700:AJ700"/>
    <mergeCell ref="G702:O702"/>
    <mergeCell ref="P702:V702"/>
    <mergeCell ref="A695:F703"/>
    <mergeCell ref="AQ782:AX782"/>
    <mergeCell ref="A783:F783"/>
    <mergeCell ref="G783:X783"/>
    <mergeCell ref="A785:F785"/>
    <mergeCell ref="G785:X785"/>
    <mergeCell ref="Y785:AD785"/>
    <mergeCell ref="AE785:AX785"/>
    <mergeCell ref="A786:F786"/>
    <mergeCell ref="G786:X786"/>
    <mergeCell ref="Y786:AD786"/>
    <mergeCell ref="AE786:AX786"/>
    <mergeCell ref="A787:F787"/>
    <mergeCell ref="G787:AX787"/>
    <mergeCell ref="A788:F788"/>
    <mergeCell ref="G788:AX788"/>
    <mergeCell ref="A789:F789"/>
    <mergeCell ref="G789:AX789"/>
    <mergeCell ref="AD695:AJ695"/>
    <mergeCell ref="AK695:AQ695"/>
    <mergeCell ref="G696:H701"/>
    <mergeCell ref="I696:O696"/>
    <mergeCell ref="P696:V696"/>
    <mergeCell ref="W696:AC696"/>
    <mergeCell ref="AD696:AJ696"/>
    <mergeCell ref="AK696:AQ696"/>
    <mergeCell ref="I697:O697"/>
    <mergeCell ref="P697:V697"/>
    <mergeCell ref="W697:AC697"/>
    <mergeCell ref="AD697:AJ697"/>
    <mergeCell ref="AK697:AQ697"/>
    <mergeCell ref="R710:W710"/>
    <mergeCell ref="C705:K705"/>
    <mergeCell ref="L705:Q705"/>
    <mergeCell ref="Y783:AD783"/>
    <mergeCell ref="AE783:AP783"/>
    <mergeCell ref="AD791:AJ791"/>
    <mergeCell ref="AK791:AQ791"/>
    <mergeCell ref="AR791:AX791"/>
    <mergeCell ref="I792:O792"/>
    <mergeCell ref="P792:V792"/>
    <mergeCell ref="W792:AC792"/>
    <mergeCell ref="AD792:AJ792"/>
    <mergeCell ref="G695:O695"/>
    <mergeCell ref="P695:V695"/>
    <mergeCell ref="AQ783:AX783"/>
    <mergeCell ref="W702:AC702"/>
    <mergeCell ref="AD702:AJ702"/>
    <mergeCell ref="AK702:AQ702"/>
    <mergeCell ref="G703:O703"/>
    <mergeCell ref="P703:V703"/>
    <mergeCell ref="W703:AC703"/>
    <mergeCell ref="AD703:AJ703"/>
    <mergeCell ref="AK703:AQ703"/>
    <mergeCell ref="AK726:AQ726"/>
    <mergeCell ref="G727:O727"/>
    <mergeCell ref="P727:V727"/>
    <mergeCell ref="W727:AC727"/>
    <mergeCell ref="AD727:AJ727"/>
    <mergeCell ref="I698:O698"/>
    <mergeCell ref="P698:V698"/>
    <mergeCell ref="W698:AC698"/>
    <mergeCell ref="AD747:AJ747"/>
    <mergeCell ref="AK747:AQ747"/>
    <mergeCell ref="I724:O724"/>
    <mergeCell ref="AQ736:AX736"/>
    <mergeCell ref="AQ737:AX737"/>
    <mergeCell ref="AE738:AX738"/>
    <mergeCell ref="X802:AX802"/>
    <mergeCell ref="A790:F798"/>
    <mergeCell ref="G790:O790"/>
    <mergeCell ref="AK792:AQ792"/>
    <mergeCell ref="AR792:AX792"/>
    <mergeCell ref="I793:O793"/>
    <mergeCell ref="P793:V793"/>
    <mergeCell ref="W793:AC793"/>
    <mergeCell ref="AD793:AJ793"/>
    <mergeCell ref="AK793:AQ793"/>
    <mergeCell ref="AR793:AX793"/>
    <mergeCell ref="I794:O794"/>
    <mergeCell ref="P794:V794"/>
    <mergeCell ref="W794:AC794"/>
    <mergeCell ref="AD794:AJ794"/>
    <mergeCell ref="AK794:AQ794"/>
    <mergeCell ref="AR794:AX794"/>
    <mergeCell ref="I795:O795"/>
    <mergeCell ref="P795:V795"/>
    <mergeCell ref="W795:AC795"/>
    <mergeCell ref="AD795:AJ795"/>
    <mergeCell ref="AK795:AQ795"/>
    <mergeCell ref="AR795:AX795"/>
    <mergeCell ref="P790:V790"/>
    <mergeCell ref="W790:AC790"/>
    <mergeCell ref="AD790:AJ790"/>
    <mergeCell ref="AK790:AQ790"/>
    <mergeCell ref="AR790:AX790"/>
    <mergeCell ref="G791:H796"/>
    <mergeCell ref="I791:O791"/>
    <mergeCell ref="P791:V791"/>
    <mergeCell ref="W791:AC791"/>
    <mergeCell ref="AE806:AP806"/>
    <mergeCell ref="AQ806:AX806"/>
    <mergeCell ref="A807:F807"/>
    <mergeCell ref="G807:X807"/>
    <mergeCell ref="Y807:AD807"/>
    <mergeCell ref="AE807:AP807"/>
    <mergeCell ref="AQ807:AX807"/>
    <mergeCell ref="C804:K804"/>
    <mergeCell ref="L804:Q804"/>
    <mergeCell ref="R804:W804"/>
    <mergeCell ref="I796:O796"/>
    <mergeCell ref="P796:V796"/>
    <mergeCell ref="W796:AC796"/>
    <mergeCell ref="AD796:AJ796"/>
    <mergeCell ref="AK796:AQ796"/>
    <mergeCell ref="AR796:AX796"/>
    <mergeCell ref="G797:O797"/>
    <mergeCell ref="P797:V797"/>
    <mergeCell ref="W797:AC797"/>
    <mergeCell ref="AD797:AJ797"/>
    <mergeCell ref="AK797:AQ797"/>
    <mergeCell ref="AR797:AX797"/>
    <mergeCell ref="G798:O798"/>
    <mergeCell ref="P798:V798"/>
    <mergeCell ref="W798:AC798"/>
    <mergeCell ref="AD798:AJ798"/>
    <mergeCell ref="AK798:AQ798"/>
    <mergeCell ref="AR798:AX798"/>
    <mergeCell ref="X801:AX801"/>
    <mergeCell ref="C802:K802"/>
    <mergeCell ref="L802:Q802"/>
    <mergeCell ref="R802:W802"/>
    <mergeCell ref="AD816:AJ816"/>
    <mergeCell ref="AK816:AQ816"/>
    <mergeCell ref="AR816:AX816"/>
    <mergeCell ref="A808:F808"/>
    <mergeCell ref="G808:X808"/>
    <mergeCell ref="Y808:AD808"/>
    <mergeCell ref="AE808:AX808"/>
    <mergeCell ref="A809:F809"/>
    <mergeCell ref="G809:X809"/>
    <mergeCell ref="Y809:AD809"/>
    <mergeCell ref="AE809:AX809"/>
    <mergeCell ref="A799:B804"/>
    <mergeCell ref="C799:K799"/>
    <mergeCell ref="L799:Q799"/>
    <mergeCell ref="R799:W799"/>
    <mergeCell ref="X799:AX799"/>
    <mergeCell ref="C800:K800"/>
    <mergeCell ref="L800:Q800"/>
    <mergeCell ref="R800:W800"/>
    <mergeCell ref="X800:AX800"/>
    <mergeCell ref="C801:K801"/>
    <mergeCell ref="L801:Q801"/>
    <mergeCell ref="R801:W801"/>
    <mergeCell ref="C803:K803"/>
    <mergeCell ref="L803:Q803"/>
    <mergeCell ref="R803:W803"/>
    <mergeCell ref="X803:AX803"/>
    <mergeCell ref="X804:AX804"/>
    <mergeCell ref="AQ805:AX805"/>
    <mergeCell ref="A806:F806"/>
    <mergeCell ref="G806:X806"/>
    <mergeCell ref="Y806:AD806"/>
    <mergeCell ref="L822:Q822"/>
    <mergeCell ref="R822:W822"/>
    <mergeCell ref="X822:AX822"/>
    <mergeCell ref="A810:F810"/>
    <mergeCell ref="G810:AX810"/>
    <mergeCell ref="A811:F811"/>
    <mergeCell ref="G811:AX811"/>
    <mergeCell ref="A812:F812"/>
    <mergeCell ref="G812:AX812"/>
    <mergeCell ref="A813:F821"/>
    <mergeCell ref="G813:O813"/>
    <mergeCell ref="P813:V813"/>
    <mergeCell ref="W813:AC813"/>
    <mergeCell ref="AD813:AJ813"/>
    <mergeCell ref="AK813:AQ813"/>
    <mergeCell ref="AR813:AX813"/>
    <mergeCell ref="G814:H819"/>
    <mergeCell ref="I814:O814"/>
    <mergeCell ref="P814:V814"/>
    <mergeCell ref="W814:AC814"/>
    <mergeCell ref="AD814:AJ814"/>
    <mergeCell ref="AK814:AQ814"/>
    <mergeCell ref="AR814:AX814"/>
    <mergeCell ref="I815:O815"/>
    <mergeCell ref="P815:V815"/>
    <mergeCell ref="W815:AC815"/>
    <mergeCell ref="AD815:AJ815"/>
    <mergeCell ref="AK815:AQ815"/>
    <mergeCell ref="AR815:AX815"/>
    <mergeCell ref="I816:O816"/>
    <mergeCell ref="P816:V816"/>
    <mergeCell ref="W816:AC816"/>
    <mergeCell ref="I817:O817"/>
    <mergeCell ref="P817:V817"/>
    <mergeCell ref="W817:AC817"/>
    <mergeCell ref="AD817:AJ817"/>
    <mergeCell ref="AK817:AQ817"/>
    <mergeCell ref="AR817:AX817"/>
    <mergeCell ref="I818:O818"/>
    <mergeCell ref="P818:V818"/>
    <mergeCell ref="W818:AC818"/>
    <mergeCell ref="AD818:AJ818"/>
    <mergeCell ref="AK818:AQ818"/>
    <mergeCell ref="AR818:AX818"/>
    <mergeCell ref="I819:O819"/>
    <mergeCell ref="P819:V819"/>
    <mergeCell ref="W819:AC819"/>
    <mergeCell ref="AD819:AJ819"/>
    <mergeCell ref="AK819:AQ819"/>
    <mergeCell ref="AR819:AX819"/>
    <mergeCell ref="C823:K823"/>
    <mergeCell ref="L823:Q823"/>
    <mergeCell ref="R823:W823"/>
    <mergeCell ref="X823:AX823"/>
    <mergeCell ref="C824:K824"/>
    <mergeCell ref="L824:Q824"/>
    <mergeCell ref="R824:W824"/>
    <mergeCell ref="X824:AX824"/>
    <mergeCell ref="C825:K825"/>
    <mergeCell ref="L825:Q825"/>
    <mergeCell ref="R825:W825"/>
    <mergeCell ref="X825:AX825"/>
    <mergeCell ref="C826:K826"/>
    <mergeCell ref="L826:Q826"/>
    <mergeCell ref="R826:W826"/>
    <mergeCell ref="X826:AX826"/>
    <mergeCell ref="X829:AX829"/>
    <mergeCell ref="C827:K827"/>
    <mergeCell ref="L827:Q827"/>
    <mergeCell ref="R827:W827"/>
    <mergeCell ref="X827:AX827"/>
    <mergeCell ref="C828:K828"/>
    <mergeCell ref="L828:Q828"/>
    <mergeCell ref="R828:W828"/>
    <mergeCell ref="X828:AX828"/>
    <mergeCell ref="C829:K829"/>
    <mergeCell ref="L829:Q829"/>
    <mergeCell ref="R829:W829"/>
    <mergeCell ref="G820:O820"/>
    <mergeCell ref="P820:V820"/>
    <mergeCell ref="W820:AC820"/>
    <mergeCell ref="AD820:AJ820"/>
    <mergeCell ref="AK820:AQ820"/>
    <mergeCell ref="AR820:AX820"/>
    <mergeCell ref="G821:O821"/>
    <mergeCell ref="P821:V821"/>
    <mergeCell ref="W821:AC821"/>
    <mergeCell ref="AD821:AJ821"/>
    <mergeCell ref="AK821:AQ821"/>
    <mergeCell ref="AR821:AX821"/>
    <mergeCell ref="C587:K587"/>
    <mergeCell ref="L587:Q587"/>
    <mergeCell ref="A571:F571"/>
    <mergeCell ref="G571:X571"/>
    <mergeCell ref="Y571:AD571"/>
    <mergeCell ref="A572:F572"/>
    <mergeCell ref="A575:F575"/>
    <mergeCell ref="A576:F584"/>
    <mergeCell ref="G576:O576"/>
    <mergeCell ref="P576:V576"/>
    <mergeCell ref="W576:AC576"/>
    <mergeCell ref="AD576:AJ576"/>
    <mergeCell ref="AK576:AQ576"/>
    <mergeCell ref="G577:H582"/>
    <mergeCell ref="I577:O577"/>
    <mergeCell ref="P577:V577"/>
    <mergeCell ref="W577:AC577"/>
    <mergeCell ref="C586:K586"/>
    <mergeCell ref="L586:Q586"/>
    <mergeCell ref="R586:W586"/>
    <mergeCell ref="A822:B829"/>
    <mergeCell ref="C822:K822"/>
    <mergeCell ref="I578:O578"/>
    <mergeCell ref="P578:V578"/>
    <mergeCell ref="W578:AC578"/>
    <mergeCell ref="AD578:AJ578"/>
    <mergeCell ref="AK578:AQ578"/>
    <mergeCell ref="I582:O582"/>
    <mergeCell ref="P582:V582"/>
    <mergeCell ref="W582:AC582"/>
    <mergeCell ref="AD582:AJ582"/>
    <mergeCell ref="AK582:AQ582"/>
    <mergeCell ref="G583:O583"/>
    <mergeCell ref="P583:V583"/>
    <mergeCell ref="W583:AC583"/>
    <mergeCell ref="AD583:AJ583"/>
    <mergeCell ref="AK583:AQ583"/>
    <mergeCell ref="AK581:AQ581"/>
    <mergeCell ref="AD581:AJ581"/>
    <mergeCell ref="C593:K593"/>
    <mergeCell ref="L593:Q593"/>
    <mergeCell ref="R593:W593"/>
    <mergeCell ref="C591:K591"/>
    <mergeCell ref="L591:Q591"/>
    <mergeCell ref="R591:W591"/>
    <mergeCell ref="C592:K592"/>
    <mergeCell ref="L592:Q592"/>
    <mergeCell ref="R592:W592"/>
    <mergeCell ref="A585:B593"/>
    <mergeCell ref="C585:K585"/>
    <mergeCell ref="L585:Q585"/>
    <mergeCell ref="R585:W585"/>
    <mergeCell ref="W606:AC606"/>
    <mergeCell ref="AD606:AJ606"/>
    <mergeCell ref="AK606:AQ606"/>
    <mergeCell ref="AR606:AX606"/>
    <mergeCell ref="I607:O607"/>
    <mergeCell ref="P607:V607"/>
    <mergeCell ref="W607:AC607"/>
    <mergeCell ref="AD607:AJ607"/>
    <mergeCell ref="AK607:AQ607"/>
    <mergeCell ref="AR607:AX607"/>
    <mergeCell ref="I608:O608"/>
    <mergeCell ref="A611:B615"/>
    <mergeCell ref="C611:K611"/>
    <mergeCell ref="L611:Q611"/>
    <mergeCell ref="R611:W611"/>
    <mergeCell ref="X611:AX611"/>
    <mergeCell ref="C612:K612"/>
    <mergeCell ref="L612:Q612"/>
    <mergeCell ref="R612:W612"/>
    <mergeCell ref="X612:AX612"/>
    <mergeCell ref="C613:K613"/>
    <mergeCell ref="L613:Q613"/>
    <mergeCell ref="R613:W613"/>
    <mergeCell ref="X613:AX613"/>
    <mergeCell ref="R615:W615"/>
    <mergeCell ref="X615:AX615"/>
    <mergeCell ref="I606:O606"/>
    <mergeCell ref="P606:V606"/>
    <mergeCell ref="AR609:AX609"/>
    <mergeCell ref="G610:O610"/>
    <mergeCell ref="G609:O609"/>
    <mergeCell ref="P609:V609"/>
    <mergeCell ref="AQ306:AT306"/>
    <mergeCell ref="G290:AX290"/>
    <mergeCell ref="C614:K614"/>
    <mergeCell ref="L614:Q614"/>
    <mergeCell ref="P610:V610"/>
    <mergeCell ref="W610:AC610"/>
    <mergeCell ref="AD610:AJ610"/>
    <mergeCell ref="AK610:AQ610"/>
    <mergeCell ref="AR610:AX610"/>
    <mergeCell ref="A602:F610"/>
    <mergeCell ref="G602:O602"/>
    <mergeCell ref="P602:V602"/>
    <mergeCell ref="W602:AC602"/>
    <mergeCell ref="AD602:AJ602"/>
    <mergeCell ref="AK602:AQ602"/>
    <mergeCell ref="AR602:AX602"/>
    <mergeCell ref="P608:V608"/>
    <mergeCell ref="W608:AC608"/>
    <mergeCell ref="AD608:AJ608"/>
    <mergeCell ref="AK608:AQ608"/>
    <mergeCell ref="AR608:AX608"/>
    <mergeCell ref="G603:H608"/>
    <mergeCell ref="I603:O603"/>
    <mergeCell ref="P603:V603"/>
    <mergeCell ref="W603:AC603"/>
    <mergeCell ref="AD603:AJ603"/>
    <mergeCell ref="AK603:AQ603"/>
    <mergeCell ref="AR603:AX603"/>
    <mergeCell ref="A313:B313"/>
    <mergeCell ref="C313:L313"/>
    <mergeCell ref="M313:AJ313"/>
    <mergeCell ref="AK313:AP313"/>
    <mergeCell ref="AQ313:AT313"/>
    <mergeCell ref="A314:B314"/>
    <mergeCell ref="C314:L314"/>
    <mergeCell ref="M314:AJ314"/>
    <mergeCell ref="AK314:AP314"/>
    <mergeCell ref="AQ314:AT314"/>
    <mergeCell ref="A310:B310"/>
    <mergeCell ref="C310:L310"/>
    <mergeCell ref="M310:AJ310"/>
    <mergeCell ref="AK310:AP310"/>
    <mergeCell ref="AQ310:AT310"/>
    <mergeCell ref="A311:B311"/>
    <mergeCell ref="C311:L311"/>
    <mergeCell ref="M311:AJ311"/>
    <mergeCell ref="AK311:AP311"/>
    <mergeCell ref="AQ311:AT311"/>
    <mergeCell ref="A312:B312"/>
    <mergeCell ref="C312:L312"/>
    <mergeCell ref="M312:AJ312"/>
    <mergeCell ref="AK312:AP312"/>
    <mergeCell ref="AQ312:AT312"/>
    <mergeCell ref="A322:B322"/>
    <mergeCell ref="C322:L322"/>
    <mergeCell ref="M322:AJ322"/>
    <mergeCell ref="AK322:AP322"/>
    <mergeCell ref="AQ322:AT322"/>
    <mergeCell ref="A325:B325"/>
    <mergeCell ref="C325:L325"/>
    <mergeCell ref="M325:AJ325"/>
    <mergeCell ref="AK325:AP325"/>
    <mergeCell ref="AQ325:AT325"/>
    <mergeCell ref="AU325:AX325"/>
    <mergeCell ref="AU322:AX322"/>
    <mergeCell ref="A316:B316"/>
    <mergeCell ref="C316:L316"/>
    <mergeCell ref="M316:AJ316"/>
    <mergeCell ref="AK316:AP316"/>
    <mergeCell ref="AQ316:AT316"/>
    <mergeCell ref="A317:B317"/>
    <mergeCell ref="C317:L317"/>
    <mergeCell ref="M317:AJ317"/>
    <mergeCell ref="AK317:AP317"/>
    <mergeCell ref="AQ317:AT317"/>
    <mergeCell ref="A318:B318"/>
    <mergeCell ref="C318:L318"/>
    <mergeCell ref="M318:AJ318"/>
    <mergeCell ref="AK318:AP318"/>
    <mergeCell ref="AQ318:AT318"/>
    <mergeCell ref="AU318:AX318"/>
    <mergeCell ref="A326:B326"/>
    <mergeCell ref="C326:L326"/>
    <mergeCell ref="M326:AJ326"/>
    <mergeCell ref="AK326:AP326"/>
    <mergeCell ref="AQ326:AT326"/>
    <mergeCell ref="A330:B330"/>
    <mergeCell ref="C330:L330"/>
    <mergeCell ref="M330:AJ330"/>
    <mergeCell ref="AK330:AP330"/>
    <mergeCell ref="AQ330:AT330"/>
    <mergeCell ref="A329:B329"/>
    <mergeCell ref="C329:L329"/>
    <mergeCell ref="M329:AJ329"/>
    <mergeCell ref="AK329:AP329"/>
    <mergeCell ref="AQ329:AT329"/>
    <mergeCell ref="AU329:AX329"/>
    <mergeCell ref="AU326:AX326"/>
    <mergeCell ref="AU330:AX330"/>
    <mergeCell ref="A334:B334"/>
    <mergeCell ref="C334:L334"/>
    <mergeCell ref="M334:AJ334"/>
    <mergeCell ref="AK334:AP334"/>
    <mergeCell ref="AQ334:AT334"/>
    <mergeCell ref="A335:B335"/>
    <mergeCell ref="C335:L335"/>
    <mergeCell ref="M335:AJ335"/>
    <mergeCell ref="AK335:AP335"/>
    <mergeCell ref="AQ335:AT335"/>
    <mergeCell ref="A333:B333"/>
    <mergeCell ref="C333:L333"/>
    <mergeCell ref="M333:AJ333"/>
    <mergeCell ref="AK333:AP333"/>
    <mergeCell ref="AQ333:AT333"/>
    <mergeCell ref="AU333:AX333"/>
    <mergeCell ref="AU334:AX334"/>
    <mergeCell ref="AU335:AX335"/>
    <mergeCell ref="A339:B339"/>
    <mergeCell ref="C339:L339"/>
    <mergeCell ref="M339:AJ339"/>
    <mergeCell ref="AK339:AP339"/>
    <mergeCell ref="AQ339:AT339"/>
    <mergeCell ref="A340:B340"/>
    <mergeCell ref="C340:L340"/>
    <mergeCell ref="M340:AJ340"/>
    <mergeCell ref="AK340:AP340"/>
    <mergeCell ref="AQ340:AT340"/>
    <mergeCell ref="A338:B338"/>
    <mergeCell ref="C338:L338"/>
    <mergeCell ref="M338:AJ338"/>
    <mergeCell ref="AK338:AP338"/>
    <mergeCell ref="AQ338:AT338"/>
    <mergeCell ref="AU338:AX338"/>
    <mergeCell ref="AU339:AX339"/>
    <mergeCell ref="AU340:AX340"/>
    <mergeCell ref="A344:B344"/>
    <mergeCell ref="C344:L344"/>
    <mergeCell ref="M344:AJ344"/>
    <mergeCell ref="AK344:AP344"/>
    <mergeCell ref="AQ344:AT344"/>
    <mergeCell ref="A343:B343"/>
    <mergeCell ref="C343:L343"/>
    <mergeCell ref="M343:AJ343"/>
    <mergeCell ref="AK343:AP343"/>
    <mergeCell ref="AQ343:AT343"/>
    <mergeCell ref="AU343:AX343"/>
    <mergeCell ref="A347:B347"/>
    <mergeCell ref="C347:L347"/>
    <mergeCell ref="M347:AJ347"/>
    <mergeCell ref="AK347:AP347"/>
    <mergeCell ref="AQ347:AT347"/>
    <mergeCell ref="AU347:AX347"/>
    <mergeCell ref="AU344:AX344"/>
    <mergeCell ref="AD722:AJ722"/>
    <mergeCell ref="AK722:AQ722"/>
    <mergeCell ref="I723:O723"/>
    <mergeCell ref="P723:V723"/>
    <mergeCell ref="W723:AC723"/>
    <mergeCell ref="A376:B376"/>
    <mergeCell ref="C376:L376"/>
    <mergeCell ref="M376:AJ376"/>
    <mergeCell ref="AK376:AP376"/>
    <mergeCell ref="AQ368:AT368"/>
    <mergeCell ref="C384:L384"/>
    <mergeCell ref="M384:AJ384"/>
    <mergeCell ref="AK384:AP384"/>
    <mergeCell ref="AQ384:AT384"/>
    <mergeCell ref="AQ376:AT376"/>
    <mergeCell ref="A368:B368"/>
    <mergeCell ref="A360:B360"/>
    <mergeCell ref="C360:L360"/>
    <mergeCell ref="M360:AJ360"/>
    <mergeCell ref="AK360:AP360"/>
    <mergeCell ref="AQ360:AT360"/>
    <mergeCell ref="A372:B372"/>
    <mergeCell ref="C372:L372"/>
    <mergeCell ref="M372:AJ372"/>
    <mergeCell ref="AK372:AP372"/>
    <mergeCell ref="AQ372:AT372"/>
    <mergeCell ref="A364:B364"/>
    <mergeCell ref="C364:L364"/>
    <mergeCell ref="M364:AJ364"/>
    <mergeCell ref="AK368:AP368"/>
    <mergeCell ref="A363:B363"/>
    <mergeCell ref="C363:L363"/>
    <mergeCell ref="AK720:AQ720"/>
    <mergeCell ref="I721:O721"/>
    <mergeCell ref="P721:V721"/>
    <mergeCell ref="W721:AC721"/>
    <mergeCell ref="AD721:AJ721"/>
    <mergeCell ref="AK721:AQ721"/>
    <mergeCell ref="I725:O725"/>
    <mergeCell ref="P725:V725"/>
    <mergeCell ref="W725:AC725"/>
    <mergeCell ref="AD725:AJ725"/>
    <mergeCell ref="AK725:AQ725"/>
    <mergeCell ref="I722:O722"/>
    <mergeCell ref="G726:O726"/>
    <mergeCell ref="P726:V726"/>
    <mergeCell ref="W726:AC726"/>
    <mergeCell ref="AD726:AJ726"/>
    <mergeCell ref="A712:F712"/>
    <mergeCell ref="G712:X712"/>
    <mergeCell ref="Y712:AD712"/>
    <mergeCell ref="AE712:AP712"/>
    <mergeCell ref="A713:F713"/>
    <mergeCell ref="G713:X713"/>
    <mergeCell ref="Y713:AD713"/>
    <mergeCell ref="AE713:AP713"/>
    <mergeCell ref="A714:F714"/>
    <mergeCell ref="G714:X714"/>
    <mergeCell ref="Y714:AD714"/>
    <mergeCell ref="A715:F715"/>
    <mergeCell ref="G715:X715"/>
    <mergeCell ref="Y715:AD715"/>
    <mergeCell ref="P722:V722"/>
    <mergeCell ref="W722:AC722"/>
    <mergeCell ref="W609:AC609"/>
    <mergeCell ref="AD609:AJ609"/>
    <mergeCell ref="AK609:AQ609"/>
    <mergeCell ref="I699:O699"/>
    <mergeCell ref="W695:AC695"/>
    <mergeCell ref="AD698:AJ698"/>
    <mergeCell ref="AK698:AQ698"/>
    <mergeCell ref="R705:W705"/>
    <mergeCell ref="C706:K706"/>
    <mergeCell ref="L706:Q706"/>
    <mergeCell ref="R706:W706"/>
    <mergeCell ref="C707:K707"/>
    <mergeCell ref="L707:Q707"/>
    <mergeCell ref="R707:W707"/>
    <mergeCell ref="R614:W614"/>
    <mergeCell ref="X614:AX614"/>
    <mergeCell ref="C615:K615"/>
    <mergeCell ref="L615:Q615"/>
    <mergeCell ref="I701:O701"/>
    <mergeCell ref="P701:V701"/>
    <mergeCell ref="W701:AC701"/>
    <mergeCell ref="AD701:AJ701"/>
    <mergeCell ref="AK701:AQ701"/>
    <mergeCell ref="R660:W660"/>
    <mergeCell ref="X660:AX660"/>
    <mergeCell ref="L656:Q656"/>
    <mergeCell ref="I653:O653"/>
    <mergeCell ref="P653:V653"/>
    <mergeCell ref="W653:AC653"/>
    <mergeCell ref="AD653:AJ653"/>
    <mergeCell ref="AK653:AQ653"/>
    <mergeCell ref="AR653:AX653"/>
    <mergeCell ref="R734:W734"/>
    <mergeCell ref="G539:AX539"/>
    <mergeCell ref="A541:B541"/>
    <mergeCell ref="C541:L541"/>
    <mergeCell ref="M541:AJ541"/>
    <mergeCell ref="AK541:AP541"/>
    <mergeCell ref="AQ541:AT541"/>
    <mergeCell ref="R729:W729"/>
    <mergeCell ref="C730:K730"/>
    <mergeCell ref="L730:Q730"/>
    <mergeCell ref="R730:W730"/>
    <mergeCell ref="C731:K731"/>
    <mergeCell ref="L731:Q731"/>
    <mergeCell ref="R731:W731"/>
    <mergeCell ref="A718:F718"/>
    <mergeCell ref="A719:F727"/>
    <mergeCell ref="G719:O719"/>
    <mergeCell ref="AD723:AJ723"/>
    <mergeCell ref="AK723:AQ723"/>
    <mergeCell ref="P724:V724"/>
    <mergeCell ref="W724:AC724"/>
    <mergeCell ref="AD724:AJ724"/>
    <mergeCell ref="AK724:AQ724"/>
    <mergeCell ref="P719:V719"/>
    <mergeCell ref="W719:AC719"/>
    <mergeCell ref="AD719:AJ719"/>
    <mergeCell ref="AK719:AQ719"/>
    <mergeCell ref="G720:H725"/>
    <mergeCell ref="I720:O720"/>
    <mergeCell ref="P720:V720"/>
    <mergeCell ref="W720:AC720"/>
    <mergeCell ref="AD720:AJ720"/>
    <mergeCell ref="A736:F736"/>
    <mergeCell ref="G736:X736"/>
    <mergeCell ref="Y736:AD736"/>
    <mergeCell ref="AE736:AP736"/>
    <mergeCell ref="A737:F737"/>
    <mergeCell ref="G737:X737"/>
    <mergeCell ref="Y737:AD737"/>
    <mergeCell ref="AE737:AP737"/>
    <mergeCell ref="A738:F738"/>
    <mergeCell ref="G738:X738"/>
    <mergeCell ref="Y738:AD738"/>
    <mergeCell ref="A546:B546"/>
    <mergeCell ref="C546:L546"/>
    <mergeCell ref="M546:AJ546"/>
    <mergeCell ref="AK546:AP546"/>
    <mergeCell ref="AQ546:AT546"/>
    <mergeCell ref="A547:B547"/>
    <mergeCell ref="C547:L547"/>
    <mergeCell ref="M547:AJ547"/>
    <mergeCell ref="AK547:AP547"/>
    <mergeCell ref="AQ547:AT547"/>
    <mergeCell ref="A548:B548"/>
    <mergeCell ref="C548:L548"/>
    <mergeCell ref="M548:AJ548"/>
    <mergeCell ref="C732:K732"/>
    <mergeCell ref="L732:Q732"/>
    <mergeCell ref="R732:W732"/>
    <mergeCell ref="C733:K733"/>
    <mergeCell ref="L733:Q733"/>
    <mergeCell ref="R733:W733"/>
    <mergeCell ref="C734:K734"/>
    <mergeCell ref="L734:Q734"/>
    <mergeCell ref="A739:F739"/>
    <mergeCell ref="G739:X739"/>
    <mergeCell ref="Y739:AD739"/>
    <mergeCell ref="A742:F742"/>
    <mergeCell ref="A743:F751"/>
    <mergeCell ref="G743:O743"/>
    <mergeCell ref="P743:V743"/>
    <mergeCell ref="W743:AC743"/>
    <mergeCell ref="AD743:AJ743"/>
    <mergeCell ref="AK743:AQ743"/>
    <mergeCell ref="G744:H749"/>
    <mergeCell ref="I744:O744"/>
    <mergeCell ref="P744:V744"/>
    <mergeCell ref="W744:AC744"/>
    <mergeCell ref="AD744:AJ744"/>
    <mergeCell ref="AK744:AQ744"/>
    <mergeCell ref="I745:O745"/>
    <mergeCell ref="P745:V745"/>
    <mergeCell ref="W745:AC745"/>
    <mergeCell ref="AD745:AJ745"/>
    <mergeCell ref="AK745:AQ745"/>
    <mergeCell ref="I749:O749"/>
    <mergeCell ref="P749:V749"/>
    <mergeCell ref="A740:F740"/>
    <mergeCell ref="A741:F741"/>
    <mergeCell ref="I746:O746"/>
    <mergeCell ref="P746:V746"/>
    <mergeCell ref="W746:AC746"/>
    <mergeCell ref="AD746:AJ746"/>
    <mergeCell ref="AK746:AQ746"/>
    <mergeCell ref="I747:O747"/>
    <mergeCell ref="P747:V747"/>
    <mergeCell ref="R755:W755"/>
    <mergeCell ref="C756:K756"/>
    <mergeCell ref="L756:Q756"/>
    <mergeCell ref="R756:W756"/>
    <mergeCell ref="W749:AC749"/>
    <mergeCell ref="AD749:AJ749"/>
    <mergeCell ref="AK749:AQ749"/>
    <mergeCell ref="G750:O750"/>
    <mergeCell ref="P750:V750"/>
    <mergeCell ref="W750:AC750"/>
    <mergeCell ref="AD750:AJ750"/>
    <mergeCell ref="AK750:AQ750"/>
    <mergeCell ref="I748:O748"/>
    <mergeCell ref="P748:V748"/>
    <mergeCell ref="W748:AC748"/>
    <mergeCell ref="AD748:AJ748"/>
    <mergeCell ref="AK748:AQ748"/>
    <mergeCell ref="G751:O751"/>
    <mergeCell ref="P751:V751"/>
    <mergeCell ref="W751:AC751"/>
    <mergeCell ref="AD751:AJ751"/>
    <mergeCell ref="AK751:AQ751"/>
    <mergeCell ref="AK548:AP548"/>
    <mergeCell ref="AQ548:AT548"/>
    <mergeCell ref="A549:B549"/>
    <mergeCell ref="C549:L549"/>
    <mergeCell ref="M549:AJ549"/>
    <mergeCell ref="AK549:AP549"/>
    <mergeCell ref="AQ549:AT549"/>
    <mergeCell ref="A550:B550"/>
    <mergeCell ref="C550:L550"/>
    <mergeCell ref="M550:AJ550"/>
    <mergeCell ref="AK550:AP550"/>
    <mergeCell ref="AQ550:AT550"/>
    <mergeCell ref="A551:B551"/>
    <mergeCell ref="C551:L551"/>
    <mergeCell ref="M551:AJ551"/>
    <mergeCell ref="AK551:AP551"/>
    <mergeCell ref="AQ551:AT551"/>
    <mergeCell ref="W771:AC771"/>
    <mergeCell ref="AD771:AJ771"/>
    <mergeCell ref="AK771:AQ771"/>
    <mergeCell ref="AR767:AX767"/>
    <mergeCell ref="AR768:AX768"/>
    <mergeCell ref="A759:F759"/>
    <mergeCell ref="G759:X759"/>
    <mergeCell ref="Y759:AD759"/>
    <mergeCell ref="AE759:AP759"/>
    <mergeCell ref="A760:F760"/>
    <mergeCell ref="G760:X760"/>
    <mergeCell ref="Y760:AD760"/>
    <mergeCell ref="AE760:AP760"/>
    <mergeCell ref="A556:B556"/>
    <mergeCell ref="A761:F761"/>
    <mergeCell ref="G761:X761"/>
    <mergeCell ref="Y761:AD761"/>
    <mergeCell ref="C757:K757"/>
    <mergeCell ref="L757:Q757"/>
    <mergeCell ref="R757:W757"/>
    <mergeCell ref="A752:B757"/>
    <mergeCell ref="C752:K752"/>
    <mergeCell ref="L752:Q752"/>
    <mergeCell ref="R752:W752"/>
    <mergeCell ref="C753:K753"/>
    <mergeCell ref="L753:Q753"/>
    <mergeCell ref="R753:W753"/>
    <mergeCell ref="C754:K754"/>
    <mergeCell ref="L754:Q754"/>
    <mergeCell ref="R754:W754"/>
    <mergeCell ref="C755:K755"/>
    <mergeCell ref="L755:Q755"/>
    <mergeCell ref="C780:K780"/>
    <mergeCell ref="L780:Q780"/>
    <mergeCell ref="R780:W780"/>
    <mergeCell ref="X779:AX779"/>
    <mergeCell ref="X780:AX780"/>
    <mergeCell ref="AR774:AX774"/>
    <mergeCell ref="AK767:AQ767"/>
    <mergeCell ref="I768:O768"/>
    <mergeCell ref="P768:V768"/>
    <mergeCell ref="W768:AC768"/>
    <mergeCell ref="AD768:AJ768"/>
    <mergeCell ref="AK768:AQ768"/>
    <mergeCell ref="I772:O772"/>
    <mergeCell ref="P772:V772"/>
    <mergeCell ref="A763:F763"/>
    <mergeCell ref="A764:F764"/>
    <mergeCell ref="I769:O769"/>
    <mergeCell ref="P769:V769"/>
    <mergeCell ref="G763:AX763"/>
    <mergeCell ref="G764:AX764"/>
    <mergeCell ref="W772:AC772"/>
    <mergeCell ref="AD772:AJ772"/>
    <mergeCell ref="AK772:AQ772"/>
    <mergeCell ref="W769:AC769"/>
    <mergeCell ref="AD769:AJ769"/>
    <mergeCell ref="AK769:AQ769"/>
    <mergeCell ref="I770:O770"/>
    <mergeCell ref="P770:V770"/>
    <mergeCell ref="W770:AC770"/>
    <mergeCell ref="AD770:AJ770"/>
    <mergeCell ref="AK770:AQ770"/>
    <mergeCell ref="I771:O771"/>
    <mergeCell ref="A775:B781"/>
    <mergeCell ref="L776:Q776"/>
    <mergeCell ref="R776:W776"/>
    <mergeCell ref="C777:K777"/>
    <mergeCell ref="L777:Q777"/>
    <mergeCell ref="R777:W777"/>
    <mergeCell ref="C778:K778"/>
    <mergeCell ref="L778:Q778"/>
    <mergeCell ref="R778:W778"/>
    <mergeCell ref="G767:H772"/>
    <mergeCell ref="I767:O767"/>
    <mergeCell ref="P767:V767"/>
    <mergeCell ref="W767:AC767"/>
    <mergeCell ref="AD767:AJ767"/>
    <mergeCell ref="G773:O773"/>
    <mergeCell ref="P773:V773"/>
    <mergeCell ref="W773:AC773"/>
    <mergeCell ref="AD773:AJ773"/>
    <mergeCell ref="G774:O774"/>
    <mergeCell ref="P774:V774"/>
    <mergeCell ref="W774:AC774"/>
    <mergeCell ref="AD774:AJ774"/>
    <mergeCell ref="C775:K775"/>
    <mergeCell ref="L775:Q775"/>
    <mergeCell ref="R775:W775"/>
    <mergeCell ref="C776:K776"/>
    <mergeCell ref="C781:K781"/>
    <mergeCell ref="L781:Q781"/>
    <mergeCell ref="R781:W781"/>
    <mergeCell ref="C779:K779"/>
    <mergeCell ref="L779:Q779"/>
    <mergeCell ref="R779:W779"/>
    <mergeCell ref="M560:AJ560"/>
    <mergeCell ref="AK560:AP560"/>
    <mergeCell ref="AQ560:AT560"/>
    <mergeCell ref="AD577:AJ577"/>
    <mergeCell ref="AK577:AQ577"/>
    <mergeCell ref="AD766:AJ766"/>
    <mergeCell ref="AK766:AQ766"/>
    <mergeCell ref="A573:F573"/>
    <mergeCell ref="A574:F574"/>
    <mergeCell ref="I581:O581"/>
    <mergeCell ref="I579:O579"/>
    <mergeCell ref="P579:V579"/>
    <mergeCell ref="W579:AC579"/>
    <mergeCell ref="AD579:AJ579"/>
    <mergeCell ref="AK579:AQ579"/>
    <mergeCell ref="I580:O580"/>
    <mergeCell ref="P580:V580"/>
    <mergeCell ref="W580:AC580"/>
    <mergeCell ref="AD580:AJ580"/>
    <mergeCell ref="AK580:AQ580"/>
    <mergeCell ref="P581:V581"/>
    <mergeCell ref="A762:F762"/>
    <mergeCell ref="G762:X762"/>
    <mergeCell ref="Y762:AD762"/>
    <mergeCell ref="A765:F765"/>
    <mergeCell ref="A766:F774"/>
    <mergeCell ref="G766:O766"/>
    <mergeCell ref="P766:V766"/>
    <mergeCell ref="W766:AC766"/>
    <mergeCell ref="AK773:AQ773"/>
    <mergeCell ref="AK774:AQ774"/>
    <mergeCell ref="P771:V771"/>
    <mergeCell ref="W581:AC581"/>
    <mergeCell ref="A552:B552"/>
    <mergeCell ref="C552:L552"/>
    <mergeCell ref="M552:AJ552"/>
    <mergeCell ref="AK552:AP552"/>
    <mergeCell ref="AQ552:AT552"/>
    <mergeCell ref="A542:B542"/>
    <mergeCell ref="C542:L542"/>
    <mergeCell ref="M542:AJ542"/>
    <mergeCell ref="AK542:AP542"/>
    <mergeCell ref="AQ542:AT542"/>
    <mergeCell ref="A356:B356"/>
    <mergeCell ref="C356:L356"/>
    <mergeCell ref="M356:AJ356"/>
    <mergeCell ref="AQ451:AT451"/>
    <mergeCell ref="C459:L459"/>
    <mergeCell ref="M459:AJ459"/>
    <mergeCell ref="AK459:AP459"/>
    <mergeCell ref="AQ459:AT459"/>
    <mergeCell ref="AQ475:AT475"/>
    <mergeCell ref="A476:B476"/>
    <mergeCell ref="C476:L476"/>
    <mergeCell ref="A489:B489"/>
    <mergeCell ref="C489:L489"/>
    <mergeCell ref="M489:AJ489"/>
    <mergeCell ref="AK489:AP489"/>
    <mergeCell ref="AQ489:AT489"/>
    <mergeCell ref="A506:B506"/>
    <mergeCell ref="C556:L556"/>
    <mergeCell ref="M556:AJ556"/>
    <mergeCell ref="AK556:AP556"/>
    <mergeCell ref="AQ556:AT556"/>
    <mergeCell ref="L277:X277"/>
    <mergeCell ref="Y277:AB277"/>
    <mergeCell ref="AC277:AG277"/>
    <mergeCell ref="AH277:AT277"/>
    <mergeCell ref="AU277:AX277"/>
    <mergeCell ref="G280:AB280"/>
    <mergeCell ref="G281:K281"/>
    <mergeCell ref="L281:X281"/>
    <mergeCell ref="Y281:AB281"/>
    <mergeCell ref="AC281:AG281"/>
    <mergeCell ref="AH281:AT281"/>
    <mergeCell ref="AU281:AX281"/>
    <mergeCell ref="AH278:AT278"/>
    <mergeCell ref="AU278:AX278"/>
    <mergeCell ref="G282:K282"/>
    <mergeCell ref="L282:X282"/>
    <mergeCell ref="Y282:AB282"/>
    <mergeCell ref="AC282:AG282"/>
    <mergeCell ref="AH282:AT282"/>
    <mergeCell ref="AU282:AX282"/>
    <mergeCell ref="G278:K278"/>
    <mergeCell ref="L278:X278"/>
    <mergeCell ref="Y278:AB278"/>
    <mergeCell ref="AC278:AG278"/>
    <mergeCell ref="A561:B561"/>
    <mergeCell ref="C561:L561"/>
    <mergeCell ref="M561:AJ561"/>
    <mergeCell ref="AK561:AP561"/>
    <mergeCell ref="AQ561:AT561"/>
    <mergeCell ref="G554:AX554"/>
    <mergeCell ref="G544:AX544"/>
    <mergeCell ref="C537:L537"/>
    <mergeCell ref="AK356:AP356"/>
    <mergeCell ref="M537:AJ537"/>
    <mergeCell ref="AK537:AP537"/>
    <mergeCell ref="AQ537:AT537"/>
    <mergeCell ref="AU507:AX507"/>
    <mergeCell ref="G427:AX427"/>
    <mergeCell ref="M383:AJ383"/>
    <mergeCell ref="A450:B450"/>
    <mergeCell ref="C450:L450"/>
    <mergeCell ref="M450:AJ450"/>
    <mergeCell ref="AK450:AP450"/>
    <mergeCell ref="AQ450:AT450"/>
    <mergeCell ref="AU450:AX450"/>
    <mergeCell ref="A451:B451"/>
    <mergeCell ref="C451:L451"/>
    <mergeCell ref="M451:AJ451"/>
    <mergeCell ref="AK451:AP451"/>
    <mergeCell ref="A557:B557"/>
    <mergeCell ref="C557:L557"/>
    <mergeCell ref="M557:AJ557"/>
    <mergeCell ref="AK557:AP557"/>
    <mergeCell ref="AQ557:AT557"/>
    <mergeCell ref="A560:B560"/>
    <mergeCell ref="C560:L560"/>
    <mergeCell ref="AQ456:AT456"/>
    <mergeCell ref="AU456:AX456"/>
    <mergeCell ref="A457:B457"/>
    <mergeCell ref="C457:L457"/>
    <mergeCell ref="M457:AJ457"/>
    <mergeCell ref="AK457:AP457"/>
    <mergeCell ref="AQ457:AT457"/>
    <mergeCell ref="AU479:AX479"/>
    <mergeCell ref="AK458:AP458"/>
    <mergeCell ref="AQ458:AT458"/>
    <mergeCell ref="AU458:AX458"/>
    <mergeCell ref="G283:K283"/>
    <mergeCell ref="L283:X283"/>
    <mergeCell ref="Y283:AB283"/>
    <mergeCell ref="AC283:AG283"/>
    <mergeCell ref="AH283:AT283"/>
    <mergeCell ref="AU283:AX283"/>
    <mergeCell ref="C348:L348"/>
    <mergeCell ref="M348:AJ348"/>
    <mergeCell ref="AK348:AP348"/>
    <mergeCell ref="AQ348:AT348"/>
    <mergeCell ref="A352:B352"/>
    <mergeCell ref="C352:L352"/>
    <mergeCell ref="M352:AJ352"/>
    <mergeCell ref="AK352:AP352"/>
    <mergeCell ref="AQ352:AT352"/>
    <mergeCell ref="A351:B351"/>
    <mergeCell ref="C351:L351"/>
    <mergeCell ref="M351:AJ351"/>
    <mergeCell ref="AK351:AP351"/>
    <mergeCell ref="AQ351:AT351"/>
    <mergeCell ref="AU351:AX351"/>
    <mergeCell ref="C467:L467"/>
    <mergeCell ref="M467:AJ467"/>
    <mergeCell ref="AK467:AP467"/>
    <mergeCell ref="AQ467:AT467"/>
    <mergeCell ref="AU467:AX467"/>
    <mergeCell ref="A468:B468"/>
    <mergeCell ref="C468:L468"/>
    <mergeCell ref="M468:AJ468"/>
    <mergeCell ref="AK468:AP468"/>
    <mergeCell ref="AQ468:AT468"/>
    <mergeCell ref="AU468:AX468"/>
    <mergeCell ref="C388:L388"/>
    <mergeCell ref="M388:AJ388"/>
    <mergeCell ref="AK388:AP388"/>
    <mergeCell ref="AQ388:AT388"/>
    <mergeCell ref="G500:AX500"/>
    <mergeCell ref="AU471:AX471"/>
    <mergeCell ref="AU475:AX475"/>
    <mergeCell ref="M476:AJ476"/>
    <mergeCell ref="AK476:AP476"/>
    <mergeCell ref="AQ476:AT476"/>
    <mergeCell ref="AU476:AX476"/>
    <mergeCell ref="A479:B479"/>
    <mergeCell ref="C479:L479"/>
    <mergeCell ref="M479:AJ479"/>
    <mergeCell ref="AK479:AP479"/>
    <mergeCell ref="AQ479:AT479"/>
    <mergeCell ref="AU463:AX463"/>
    <mergeCell ref="A456:B456"/>
    <mergeCell ref="C456:L456"/>
    <mergeCell ref="M456:AJ456"/>
    <mergeCell ref="AK456:AP456"/>
    <mergeCell ref="A520:B520"/>
    <mergeCell ref="A472:B472"/>
    <mergeCell ref="C472:L472"/>
    <mergeCell ref="M472:AJ472"/>
    <mergeCell ref="AK472:AP472"/>
    <mergeCell ref="AQ472:AT472"/>
    <mergeCell ref="AK430:AP430"/>
    <mergeCell ref="AK434:AP434"/>
    <mergeCell ref="AQ430:AT430"/>
    <mergeCell ref="AQ434:AT434"/>
    <mergeCell ref="AK438:AP438"/>
    <mergeCell ref="AQ438:AT438"/>
    <mergeCell ref="AK442:AP442"/>
    <mergeCell ref="AQ442:AT442"/>
    <mergeCell ref="AK446:AP446"/>
    <mergeCell ref="AQ446:AT446"/>
    <mergeCell ref="A471:B471"/>
    <mergeCell ref="C471:L471"/>
    <mergeCell ref="M471:AJ471"/>
    <mergeCell ref="AK471:AP471"/>
    <mergeCell ref="AQ471:AT471"/>
    <mergeCell ref="M460:AJ460"/>
    <mergeCell ref="AK460:AP460"/>
    <mergeCell ref="AQ460:AT460"/>
    <mergeCell ref="A463:B463"/>
    <mergeCell ref="C463:L463"/>
    <mergeCell ref="M463:AJ463"/>
    <mergeCell ref="AK463:AP463"/>
    <mergeCell ref="AQ463:AT463"/>
    <mergeCell ref="A458:B458"/>
    <mergeCell ref="C458:L458"/>
    <mergeCell ref="A467:B467"/>
    <mergeCell ref="M458:AJ458"/>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U459:AX459"/>
    <mergeCell ref="A460:B460"/>
    <mergeCell ref="C460:L460"/>
    <mergeCell ref="A459:B459"/>
    <mergeCell ref="AU460:AX460"/>
    <mergeCell ref="AU472:AX472"/>
    <mergeCell ref="A475:B475"/>
    <mergeCell ref="C475:L475"/>
    <mergeCell ref="M475:AJ475"/>
    <mergeCell ref="AK475:AP475"/>
    <mergeCell ref="A464:B464"/>
    <mergeCell ref="C464:L464"/>
    <mergeCell ref="M464:AJ464"/>
    <mergeCell ref="AK464:AP464"/>
    <mergeCell ref="AQ464:AT464"/>
    <mergeCell ref="AU464:AX464"/>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H273:AT273"/>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293:B293"/>
    <mergeCell ref="C293:L293"/>
    <mergeCell ref="M293:AJ293"/>
    <mergeCell ref="AU489:AX489"/>
    <mergeCell ref="A480:B480"/>
    <mergeCell ref="C480:L480"/>
    <mergeCell ref="M480:AJ480"/>
    <mergeCell ref="AC264:AX264"/>
    <mergeCell ref="AC260:AX260"/>
    <mergeCell ref="G189:K189"/>
    <mergeCell ref="L189:X189"/>
    <mergeCell ref="Y189:AB189"/>
    <mergeCell ref="AC189:AG189"/>
    <mergeCell ref="AH189:AT189"/>
    <mergeCell ref="AU189:AX189"/>
    <mergeCell ref="AC190:AG190"/>
    <mergeCell ref="AH190:AT190"/>
    <mergeCell ref="AU190:AX190"/>
    <mergeCell ref="AH188:AT188"/>
    <mergeCell ref="AU188:AX188"/>
    <mergeCell ref="G191:K191"/>
    <mergeCell ref="L191:X191"/>
    <mergeCell ref="Y191:AB191"/>
    <mergeCell ref="AC191:AG191"/>
    <mergeCell ref="AC246:AX246"/>
    <mergeCell ref="AC248:AG248"/>
    <mergeCell ref="AH248:AT248"/>
    <mergeCell ref="AU248:AX248"/>
    <mergeCell ref="AU191:AX191"/>
    <mergeCell ref="G193:K193"/>
    <mergeCell ref="L193:X193"/>
    <mergeCell ref="Y193:AB193"/>
    <mergeCell ref="AC193:AG193"/>
    <mergeCell ref="AH193:AT193"/>
    <mergeCell ref="AU193:AX193"/>
    <mergeCell ref="G194:AB194"/>
    <mergeCell ref="G195:K195"/>
    <mergeCell ref="L195:X195"/>
    <mergeCell ref="Y195:AB195"/>
    <mergeCell ref="AU293:AX293"/>
    <mergeCell ref="AQ293:AT293"/>
    <mergeCell ref="AK293:AP293"/>
    <mergeCell ref="AQ294:AT294"/>
    <mergeCell ref="AQ295:AT295"/>
    <mergeCell ref="AQ296:AT296"/>
    <mergeCell ref="AU296:AX296"/>
    <mergeCell ref="AU295:AX295"/>
    <mergeCell ref="AU294:AX294"/>
    <mergeCell ref="A294:B294"/>
    <mergeCell ref="A295:B295"/>
    <mergeCell ref="A296:B296"/>
    <mergeCell ref="AK296:AP296"/>
    <mergeCell ref="AK295:AP295"/>
    <mergeCell ref="AK294:AP294"/>
    <mergeCell ref="M296:AJ296"/>
    <mergeCell ref="M295:AJ295"/>
    <mergeCell ref="M294:AJ294"/>
    <mergeCell ref="C296:L296"/>
    <mergeCell ref="C295:L295"/>
    <mergeCell ref="C294:L294"/>
    <mergeCell ref="A299:B299"/>
    <mergeCell ref="C299:L299"/>
    <mergeCell ref="M299:AJ299"/>
    <mergeCell ref="AK299:AP299"/>
    <mergeCell ref="AQ299:AT299"/>
    <mergeCell ref="AU299:AX299"/>
    <mergeCell ref="AK364:AP364"/>
    <mergeCell ref="AQ364:AT364"/>
    <mergeCell ref="A305:B305"/>
    <mergeCell ref="C305:L305"/>
    <mergeCell ref="M305:AJ305"/>
    <mergeCell ref="AK305:AP305"/>
    <mergeCell ref="AQ305:AT305"/>
    <mergeCell ref="AU305:AX305"/>
    <mergeCell ref="A309:B309"/>
    <mergeCell ref="C309:L309"/>
    <mergeCell ref="M309:AJ309"/>
    <mergeCell ref="AK309:AP309"/>
    <mergeCell ref="AQ309:AT309"/>
    <mergeCell ref="AU309:AX309"/>
    <mergeCell ref="A321:B321"/>
    <mergeCell ref="C321:L321"/>
    <mergeCell ref="M321:AJ321"/>
    <mergeCell ref="AK321:AP321"/>
    <mergeCell ref="AQ321:AT321"/>
    <mergeCell ref="AU321:AX321"/>
    <mergeCell ref="AU312:AX312"/>
    <mergeCell ref="AU313:AX313"/>
    <mergeCell ref="AU314:AX314"/>
    <mergeCell ref="AU315:AX315"/>
    <mergeCell ref="AU316:AX316"/>
    <mergeCell ref="AU317:AX317"/>
    <mergeCell ref="M315:AJ315"/>
    <mergeCell ref="M363:AJ363"/>
    <mergeCell ref="AK363:AP363"/>
    <mergeCell ref="A367:B367"/>
    <mergeCell ref="C367:L367"/>
    <mergeCell ref="M367:AJ367"/>
    <mergeCell ref="AK367:AP367"/>
    <mergeCell ref="AQ367:AT367"/>
    <mergeCell ref="AU367:AX367"/>
    <mergeCell ref="A371:B371"/>
    <mergeCell ref="C371:L371"/>
    <mergeCell ref="M371:AJ371"/>
    <mergeCell ref="AK371:AP371"/>
    <mergeCell ref="AQ371:AT371"/>
    <mergeCell ref="AU371:AX371"/>
    <mergeCell ref="AQ363:AT363"/>
    <mergeCell ref="A355:B355"/>
    <mergeCell ref="C355:L355"/>
    <mergeCell ref="M355:AJ355"/>
    <mergeCell ref="AK355:AP355"/>
    <mergeCell ref="AQ355:AT355"/>
    <mergeCell ref="AU355:AX355"/>
    <mergeCell ref="A359:B359"/>
    <mergeCell ref="C359:L359"/>
    <mergeCell ref="M359:AJ359"/>
    <mergeCell ref="AK359:AP359"/>
    <mergeCell ref="AQ359:AT359"/>
    <mergeCell ref="AU359:AX359"/>
    <mergeCell ref="AU356:AX356"/>
    <mergeCell ref="A348:B348"/>
    <mergeCell ref="AU348:AX348"/>
    <mergeCell ref="AU352:AX352"/>
    <mergeCell ref="AU418:AX418"/>
    <mergeCell ref="AU419:AX419"/>
    <mergeCell ref="AU420:AX420"/>
    <mergeCell ref="AU421:AX421"/>
    <mergeCell ref="AU422:AX422"/>
    <mergeCell ref="AU423:AX423"/>
    <mergeCell ref="A375:B375"/>
    <mergeCell ref="C375:L375"/>
    <mergeCell ref="M375:AJ375"/>
    <mergeCell ref="AK375:AP375"/>
    <mergeCell ref="AQ375:AT375"/>
    <mergeCell ref="AU375:AX375"/>
    <mergeCell ref="C368:L368"/>
    <mergeCell ref="M368:AJ368"/>
    <mergeCell ref="AQ383:AT383"/>
    <mergeCell ref="AU383:AX383"/>
    <mergeCell ref="A391:B391"/>
    <mergeCell ref="C391:L391"/>
    <mergeCell ref="M391:AJ391"/>
    <mergeCell ref="AK391:AP391"/>
    <mergeCell ref="AQ391:AT391"/>
    <mergeCell ref="AU391:AX391"/>
    <mergeCell ref="A395:B395"/>
    <mergeCell ref="C395:L395"/>
    <mergeCell ref="M395:AJ395"/>
    <mergeCell ref="AK395:AP395"/>
    <mergeCell ref="AQ395:AT395"/>
    <mergeCell ref="AU395:AX395"/>
    <mergeCell ref="C379:L379"/>
    <mergeCell ref="M379:AJ379"/>
    <mergeCell ref="A384:B384"/>
    <mergeCell ref="A385:B385"/>
    <mergeCell ref="A445:B445"/>
    <mergeCell ref="C445:L445"/>
    <mergeCell ref="M445:AJ445"/>
    <mergeCell ref="AK445:AP445"/>
    <mergeCell ref="AQ445:AT445"/>
    <mergeCell ref="AU445:AX445"/>
    <mergeCell ref="AU424:AX424"/>
    <mergeCell ref="AU425:AX425"/>
    <mergeCell ref="AK411:AP411"/>
    <mergeCell ref="A413:B413"/>
    <mergeCell ref="C413:L413"/>
    <mergeCell ref="M413:AJ413"/>
    <mergeCell ref="AK413:AP413"/>
    <mergeCell ref="AQ413:AT413"/>
    <mergeCell ref="A411:B411"/>
    <mergeCell ref="AQ411:AT411"/>
    <mergeCell ref="A414:B414"/>
    <mergeCell ref="C414:L414"/>
    <mergeCell ref="A433:B433"/>
    <mergeCell ref="C433:L433"/>
    <mergeCell ref="M433:AJ433"/>
    <mergeCell ref="A429:B429"/>
    <mergeCell ref="C429:L429"/>
    <mergeCell ref="M429:AJ429"/>
    <mergeCell ref="AK429:AP429"/>
    <mergeCell ref="AQ429:AT429"/>
    <mergeCell ref="AU429:AX429"/>
    <mergeCell ref="AU411:AX411"/>
    <mergeCell ref="AU412:AX412"/>
    <mergeCell ref="AU413:AX413"/>
    <mergeCell ref="AU414:AX414"/>
    <mergeCell ref="AU415:AX415"/>
    <mergeCell ref="AU301:AX301"/>
    <mergeCell ref="AQ302:AT302"/>
    <mergeCell ref="AU302:AX302"/>
    <mergeCell ref="M302:AJ302"/>
    <mergeCell ref="M301:AJ301"/>
    <mergeCell ref="M300:AJ300"/>
    <mergeCell ref="C302:L302"/>
    <mergeCell ref="C301:L301"/>
    <mergeCell ref="C300:L300"/>
    <mergeCell ref="A379:B379"/>
    <mergeCell ref="AK379:AP379"/>
    <mergeCell ref="AQ379:AT379"/>
    <mergeCell ref="AU379:AX379"/>
    <mergeCell ref="A383:B383"/>
    <mergeCell ref="AK408:AP408"/>
    <mergeCell ref="AQ408:AT408"/>
    <mergeCell ref="A407:B407"/>
    <mergeCell ref="C407:L407"/>
    <mergeCell ref="M407:AJ407"/>
    <mergeCell ref="AK407:AP407"/>
    <mergeCell ref="AQ407:AT407"/>
    <mergeCell ref="C403:L403"/>
    <mergeCell ref="M403:AJ403"/>
    <mergeCell ref="AK403:AP403"/>
    <mergeCell ref="AQ403:AT403"/>
    <mergeCell ref="A386:B386"/>
    <mergeCell ref="A387:B387"/>
    <mergeCell ref="A388:B388"/>
    <mergeCell ref="AK383:AP383"/>
    <mergeCell ref="C383:L383"/>
    <mergeCell ref="A315:B315"/>
    <mergeCell ref="C315:L315"/>
    <mergeCell ref="A437:B437"/>
    <mergeCell ref="C437:L437"/>
    <mergeCell ref="M437:AJ437"/>
    <mergeCell ref="AK437:AP437"/>
    <mergeCell ref="AQ437:AT437"/>
    <mergeCell ref="AU437:AX437"/>
    <mergeCell ref="A441:B441"/>
    <mergeCell ref="C441:L441"/>
    <mergeCell ref="M441:AJ441"/>
    <mergeCell ref="AK441:AP441"/>
    <mergeCell ref="AQ441:AT441"/>
    <mergeCell ref="AU441:AX441"/>
    <mergeCell ref="AU403:AX403"/>
    <mergeCell ref="C385:L385"/>
    <mergeCell ref="M385:AJ385"/>
    <mergeCell ref="AK385:AP385"/>
    <mergeCell ref="AQ385:AT385"/>
    <mergeCell ref="C386:L386"/>
    <mergeCell ref="AK433:AP433"/>
    <mergeCell ref="AQ433:AT433"/>
    <mergeCell ref="AU433:AX433"/>
    <mergeCell ref="M414:AJ414"/>
    <mergeCell ref="AK414:AP414"/>
    <mergeCell ref="AQ414:AT414"/>
    <mergeCell ref="A415:B415"/>
    <mergeCell ref="C415:L415"/>
    <mergeCell ref="M415:AJ415"/>
    <mergeCell ref="AK415:AP415"/>
    <mergeCell ref="AQ415:AT415"/>
    <mergeCell ref="AU410:AX410"/>
    <mergeCell ref="AU416:AX416"/>
    <mergeCell ref="AU417:AX417"/>
    <mergeCell ref="AU523:AX523"/>
    <mergeCell ref="AU527:AX527"/>
    <mergeCell ref="AU531:AX531"/>
    <mergeCell ref="AU520:AX520"/>
    <mergeCell ref="AU524:AX524"/>
    <mergeCell ref="AU528:AX528"/>
    <mergeCell ref="AU532:AX532"/>
    <mergeCell ref="AU536:AX536"/>
    <mergeCell ref="AU537:AX537"/>
    <mergeCell ref="AU546:AX546"/>
    <mergeCell ref="AU547:AX547"/>
    <mergeCell ref="AU556:AX556"/>
    <mergeCell ref="AU557:AX557"/>
    <mergeCell ref="AU560:AX560"/>
    <mergeCell ref="AU430:AX430"/>
    <mergeCell ref="AU434:AX434"/>
    <mergeCell ref="AU438:AX438"/>
    <mergeCell ref="AU442:AX442"/>
    <mergeCell ref="AU446:AX446"/>
    <mergeCell ref="AU457:AX457"/>
    <mergeCell ref="AU451:AX451"/>
    <mergeCell ref="AU561:AX561"/>
    <mergeCell ref="AU565:AX565"/>
    <mergeCell ref="AU541:AX541"/>
    <mergeCell ref="AU542:AX542"/>
    <mergeCell ref="AU548:AX548"/>
    <mergeCell ref="AU549:AX549"/>
    <mergeCell ref="AU550:AX550"/>
    <mergeCell ref="AU551:AX551"/>
    <mergeCell ref="AU552:AX552"/>
    <mergeCell ref="G563:AX563"/>
    <mergeCell ref="M532:AJ532"/>
    <mergeCell ref="AK532:AP532"/>
    <mergeCell ref="AQ532:AT532"/>
    <mergeCell ref="AU360:AX360"/>
    <mergeCell ref="AU364:AX364"/>
    <mergeCell ref="AU368:AX368"/>
    <mergeCell ref="AU372:AX372"/>
    <mergeCell ref="AU376:AX376"/>
    <mergeCell ref="AU380:AX380"/>
    <mergeCell ref="AU384:AX384"/>
    <mergeCell ref="AU385:AX385"/>
    <mergeCell ref="AU386:AX386"/>
    <mergeCell ref="AU387:AX387"/>
    <mergeCell ref="AU388:AX388"/>
    <mergeCell ref="AU392:AX392"/>
    <mergeCell ref="AU396:AX396"/>
    <mergeCell ref="AU400:AX400"/>
    <mergeCell ref="AU404:AX404"/>
    <mergeCell ref="AU408:AX408"/>
    <mergeCell ref="AU409:AX409"/>
    <mergeCell ref="AU363:AX363"/>
    <mergeCell ref="AU407:AX407"/>
    <mergeCell ref="A74:F97"/>
    <mergeCell ref="A124:F147"/>
    <mergeCell ref="A99:F122"/>
    <mergeCell ref="G107:AX107"/>
    <mergeCell ref="AC194:AX194"/>
    <mergeCell ref="AC198:AX198"/>
    <mergeCell ref="AC202:AX202"/>
    <mergeCell ref="AC228:AX228"/>
    <mergeCell ref="AC211:AX211"/>
    <mergeCell ref="AC215:AX215"/>
    <mergeCell ref="AC220:AG220"/>
    <mergeCell ref="AH220:AT220"/>
    <mergeCell ref="AU220:AX220"/>
    <mergeCell ref="AC221:AG221"/>
    <mergeCell ref="AH221:AT221"/>
    <mergeCell ref="AU221:AX221"/>
    <mergeCell ref="AC222:AG222"/>
    <mergeCell ref="AH222:AT222"/>
    <mergeCell ref="AU222:AX222"/>
    <mergeCell ref="H210:Z210"/>
    <mergeCell ref="H223:W223"/>
    <mergeCell ref="G187:K187"/>
    <mergeCell ref="L187:X187"/>
    <mergeCell ref="Y187:AB187"/>
    <mergeCell ref="G188:K188"/>
    <mergeCell ref="L188:X188"/>
    <mergeCell ref="Y188:AB188"/>
    <mergeCell ref="G190:AB190"/>
    <mergeCell ref="G192:K192"/>
    <mergeCell ref="L192:X192"/>
    <mergeCell ref="Y192:AB192"/>
    <mergeCell ref="AC186:AX186"/>
    <mergeCell ref="H150:Z150"/>
    <mergeCell ref="A150:F193"/>
    <mergeCell ref="A194:F241"/>
    <mergeCell ref="G239:K239"/>
    <mergeCell ref="L239:X239"/>
    <mergeCell ref="Y239:AB239"/>
    <mergeCell ref="AC232:AX232"/>
    <mergeCell ref="AC236:AX236"/>
    <mergeCell ref="AC239:AG239"/>
    <mergeCell ref="AH239:AT239"/>
    <mergeCell ref="AU239:AX239"/>
    <mergeCell ref="AC241:AG241"/>
    <mergeCell ref="AH241:AT241"/>
    <mergeCell ref="AU241:AX241"/>
    <mergeCell ref="G246:AB246"/>
    <mergeCell ref="G248:K248"/>
    <mergeCell ref="L248:X248"/>
    <mergeCell ref="Y248:AB248"/>
    <mergeCell ref="AC187:AG187"/>
    <mergeCell ref="AH187:AT187"/>
    <mergeCell ref="AU187:AX187"/>
    <mergeCell ref="AC188:AG188"/>
    <mergeCell ref="G151:AB151"/>
    <mergeCell ref="AC151:AX151"/>
    <mergeCell ref="G152:K152"/>
    <mergeCell ref="L152:X152"/>
    <mergeCell ref="Y152:AB152"/>
    <mergeCell ref="AC152:AG152"/>
    <mergeCell ref="AH152:AT152"/>
    <mergeCell ref="AU152:AX152"/>
    <mergeCell ref="G153:K153"/>
    <mergeCell ref="L153:X153"/>
    <mergeCell ref="AC287:AG287"/>
    <mergeCell ref="AH287:AT287"/>
    <mergeCell ref="AU287:AX287"/>
    <mergeCell ref="G185:AB185"/>
    <mergeCell ref="G186:K186"/>
    <mergeCell ref="L186:X186"/>
    <mergeCell ref="Y186:AB186"/>
    <mergeCell ref="A446:B446"/>
    <mergeCell ref="A442:B442"/>
    <mergeCell ref="A438:B438"/>
    <mergeCell ref="A434:B434"/>
    <mergeCell ref="A430:B430"/>
    <mergeCell ref="AC266:AX266"/>
    <mergeCell ref="AC269:AG269"/>
    <mergeCell ref="AH269:AT269"/>
    <mergeCell ref="AU269:AX269"/>
    <mergeCell ref="AC270:AX270"/>
    <mergeCell ref="AC273:AG273"/>
    <mergeCell ref="AU273:AX273"/>
    <mergeCell ref="AC275:AX275"/>
    <mergeCell ref="AU306:AX306"/>
    <mergeCell ref="AU310:AX310"/>
    <mergeCell ref="AU311:AX311"/>
    <mergeCell ref="A300:B300"/>
    <mergeCell ref="A301:B301"/>
    <mergeCell ref="A302:B302"/>
    <mergeCell ref="AK302:AP302"/>
    <mergeCell ref="AK301:AP301"/>
    <mergeCell ref="AK300:AP300"/>
    <mergeCell ref="AQ300:AT300"/>
    <mergeCell ref="AU300:AX300"/>
    <mergeCell ref="AQ301:AT301"/>
  </mergeCells>
  <phoneticPr fontId="2"/>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rowBreaks count="17" manualBreakCount="17">
    <brk id="41" max="49" man="1"/>
    <brk id="72" max="49" man="1"/>
    <brk id="97" max="49" man="1"/>
    <brk id="122" max="49" man="1"/>
    <brk id="148" max="49" man="1"/>
    <brk id="193" max="49" man="1"/>
    <brk id="241" max="49" man="1"/>
    <brk id="289" max="49" man="1"/>
    <brk id="345" max="49" man="1"/>
    <brk id="401" max="49" man="1"/>
    <brk id="454" max="49" man="1"/>
    <brk id="512" max="49" man="1"/>
    <brk id="567" max="49" man="1"/>
    <brk id="615" max="49" man="1"/>
    <brk id="662" max="49" man="1"/>
    <brk id="710" max="49" man="1"/>
    <brk id="757" max="49" man="1"/>
  </rowBreaks>
  <colBreaks count="2" manualBreakCount="2">
    <brk id="9" max="907" man="1"/>
    <brk id="12" max="907" man="1"/>
  </colBreaks>
  <drawing r:id="rId2"/>
  <legacyDrawing r:id="rId3"/>
  <oleObjects>
    <mc:AlternateContent xmlns:mc="http://schemas.openxmlformats.org/markup-compatibility/2006">
      <mc:Choice Requires="x14">
        <oleObject progId="ワークシート" shapeId="1204" r:id="rId4">
          <objectPr defaultSize="0" autoPict="0" r:id="rId5">
            <anchor moveWithCells="1">
              <from>
                <xdr:col>7</xdr:col>
                <xdr:colOff>57150</xdr:colOff>
                <xdr:row>74</xdr:row>
                <xdr:rowOff>295275</xdr:rowOff>
              </from>
              <to>
                <xdr:col>48</xdr:col>
                <xdr:colOff>38100</xdr:colOff>
                <xdr:row>95</xdr:row>
                <xdr:rowOff>9525</xdr:rowOff>
              </to>
            </anchor>
          </objectPr>
        </oleObject>
      </mc:Choice>
      <mc:Fallback>
        <oleObject progId="ワークシート" shapeId="1204" r:id="rId4"/>
      </mc:Fallback>
    </mc:AlternateContent>
    <mc:AlternateContent xmlns:mc="http://schemas.openxmlformats.org/markup-compatibility/2006">
      <mc:Choice Requires="x14">
        <oleObject progId="ワークシート" shapeId="1214" r:id="rId6">
          <objectPr defaultSize="0" autoPict="0" r:id="rId7">
            <anchor moveWithCells="1">
              <from>
                <xdr:col>7</xdr:col>
                <xdr:colOff>19050</xdr:colOff>
                <xdr:row>99</xdr:row>
                <xdr:rowOff>200025</xdr:rowOff>
              </from>
              <to>
                <xdr:col>35</xdr:col>
                <xdr:colOff>38100</xdr:colOff>
                <xdr:row>105</xdr:row>
                <xdr:rowOff>609600</xdr:rowOff>
              </to>
            </anchor>
          </objectPr>
        </oleObject>
      </mc:Choice>
      <mc:Fallback>
        <oleObject progId="ワークシート" shapeId="1214" r:id="rId6"/>
      </mc:Fallback>
    </mc:AlternateContent>
    <mc:AlternateContent xmlns:mc="http://schemas.openxmlformats.org/markup-compatibility/2006">
      <mc:Choice Requires="x14">
        <oleObject progId="ワークシート" shapeId="1206" r:id="rId8">
          <objectPr defaultSize="0" autoPict="0" r:id="rId9">
            <anchor moveWithCells="1">
              <from>
                <xdr:col>7</xdr:col>
                <xdr:colOff>28575</xdr:colOff>
                <xdr:row>106</xdr:row>
                <xdr:rowOff>657225</xdr:rowOff>
              </from>
              <to>
                <xdr:col>35</xdr:col>
                <xdr:colOff>114300</xdr:colOff>
                <xdr:row>114</xdr:row>
                <xdr:rowOff>438150</xdr:rowOff>
              </to>
            </anchor>
          </objectPr>
        </oleObject>
      </mc:Choice>
      <mc:Fallback>
        <oleObject progId="ワークシート" shapeId="1206"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D30" sqref="D30"/>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H26シート様式</vt:lpstr>
      <vt:lpstr>Sheet1</vt:lpstr>
      <vt:lpstr>H26シート様式!Print_Area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2014-06-06T11:19:21Z</cp:lastPrinted>
  <dcterms:created xsi:type="dcterms:W3CDTF">2014-04-17T05:32:12Z</dcterms:created>
  <dcterms:modified xsi:type="dcterms:W3CDTF">2014-06-10T02:29:32Z</dcterms:modified>
</cp:coreProperties>
</file>