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60" yWindow="-75" windowWidth="10155" windowHeight="11535"/>
  </bookViews>
  <sheets>
    <sheet name="26" sheetId="4" r:id="rId1"/>
    <sheet name="27" sheetId="3" r:id="rId2"/>
  </sheets>
  <definedNames>
    <definedName name="_xlnm.Print_Area" localSheetId="0">'26'!$A$1:$AY$205</definedName>
    <definedName name="_xlnm.Print_Area" localSheetId="1">'27'!$A$1:$AY$210</definedName>
  </definedNames>
  <calcPr calcId="125725"/>
</workbook>
</file>

<file path=xl/calcChain.xml><?xml version="1.0" encoding="utf-8"?>
<calcChain xmlns="http://schemas.openxmlformats.org/spreadsheetml/2006/main">
  <c r="M35" i="3"/>
  <c r="Q16" i="4"/>
  <c r="X16"/>
  <c r="AE16"/>
  <c r="AL16"/>
  <c r="X17"/>
  <c r="X18" s="1"/>
  <c r="AE17"/>
  <c r="Q18"/>
  <c r="AE18"/>
  <c r="AP23"/>
  <c r="M34"/>
  <c r="AV84"/>
  <c r="AV96"/>
  <c r="Z106"/>
  <c r="Z116"/>
  <c r="AV122" i="3" l="1"/>
  <c r="Z122"/>
  <c r="AV111"/>
  <c r="Z111"/>
  <c r="AV100"/>
  <c r="Z100"/>
  <c r="AV89"/>
  <c r="Z89"/>
  <c r="AL16"/>
  <c r="AE16"/>
  <c r="AE18"/>
  <c r="X16"/>
  <c r="X17"/>
  <c r="X18"/>
  <c r="Q16"/>
  <c r="Q17"/>
  <c r="Q18"/>
</calcChain>
</file>

<file path=xl/sharedStrings.xml><?xml version="1.0" encoding="utf-8"?>
<sst xmlns="http://schemas.openxmlformats.org/spreadsheetml/2006/main" count="1045" uniqueCount="537">
  <si>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</si>
  <si>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</si>
  <si>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</si>
  <si>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</si>
  <si>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</si>
  <si>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</si>
  <si>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</si>
  <si>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</si>
  <si>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</si>
  <si>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</si>
  <si>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</si>
  <si>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</si>
  <si>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</si>
  <si>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</si>
  <si>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</si>
  <si>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</si>
  <si>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</si>
  <si>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</si>
  <si>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</si>
  <si>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</si>
  <si>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</si>
  <si>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</si>
  <si>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</si>
  <si>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</si>
  <si>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</si>
  <si>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</si>
  <si>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</si>
  <si>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</si>
  <si>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</si>
  <si>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</si>
  <si>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</si>
  <si>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</si>
  <si>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</si>
  <si>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</si>
  <si>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</si>
  <si>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</si>
  <si>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</si>
  <si>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</si>
  <si>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</si>
  <si>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</si>
  <si>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</si>
  <si>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</si>
  <si>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</si>
  <si>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</si>
  <si>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</si>
  <si>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</si>
  <si>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</si>
  <si>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</si>
  <si>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</si>
  <si>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</si>
  <si>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</si>
  <si>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</si>
  <si>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</si>
  <si>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</si>
  <si>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</si>
  <si>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</si>
  <si>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</si>
  <si>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</si>
  <si>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</si>
  <si>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</si>
  <si>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</si>
  <si>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</si>
  <si>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</si>
  <si>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</si>
  <si>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</si>
  <si>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</si>
  <si>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</si>
  <si>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</si>
  <si>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　※類似事業名とその所管部局・府省名</t>
    <rPh sb="12" eb="14">
      <t>ブキョク</t>
    </rPh>
    <rPh sb="17" eb="18">
      <t>メイ</t>
    </rPh>
    <phoneticPr fontId="3"/>
  </si>
  <si>
    <t>成果指標</t>
    <rPh sb="0" eb="2">
      <t>セイカ</t>
    </rPh>
    <rPh sb="2" eb="4">
      <t>シヒョウ</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</si>
  <si>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</si>
  <si>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</si>
  <si>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</si>
  <si>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</si>
  <si>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</si>
  <si>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</si>
  <si>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24年度当初予算</t>
    <rPh sb="2" eb="4">
      <t>ネンド</t>
    </rPh>
    <rPh sb="4" eb="6">
      <t>トウショ</t>
    </rPh>
    <rPh sb="6" eb="8">
      <t>ヨサン</t>
    </rPh>
    <phoneticPr fontId="3"/>
  </si>
  <si>
    <t>評価に関する説明</t>
    <rPh sb="0" eb="2">
      <t>ヒョウカ</t>
    </rPh>
    <rPh sb="3" eb="4">
      <t>カン</t>
    </rPh>
    <rPh sb="6" eb="8">
      <t>セツメイ</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</si>
  <si>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</si>
  <si>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</si>
  <si>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</si>
  <si>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※平成23年度実績を記入</t>
    <rPh sb="1" eb="3">
      <t>ヘイセイ</t>
    </rPh>
    <rPh sb="5" eb="7">
      <t>ネンド</t>
    </rPh>
    <rPh sb="7" eb="9">
      <t>ジッセキ</t>
    </rPh>
    <rPh sb="10" eb="12">
      <t>キニュウ</t>
    </rPh>
    <phoneticPr fontId="3"/>
  </si>
  <si>
    <t>　　　　　　　　　　　　　平成２４年行政事業レビューシート　　　　(外務省)</t>
    <rPh sb="13" eb="15">
      <t>ヘイセイ</t>
    </rPh>
    <rPh sb="17" eb="18">
      <t>ネン</t>
    </rPh>
    <rPh sb="18" eb="20">
      <t>ギョウセイ</t>
    </rPh>
    <rPh sb="20" eb="22">
      <t>ジギョウ</t>
    </rPh>
    <rPh sb="34" eb="37">
      <t>ガイムショウ</t>
    </rPh>
    <rPh sb="36" eb="37">
      <t>ショウ</t>
    </rPh>
    <phoneticPr fontId="3"/>
  </si>
  <si>
    <t>平成24・25年度予算内訳
　　（単位：百万円）</t>
    <rPh sb="0" eb="2">
      <t>ヘイセイ</t>
    </rPh>
    <rPh sb="7" eb="9">
      <t>ネンド</t>
    </rPh>
    <rPh sb="9" eb="11">
      <t>ヨサン</t>
    </rPh>
    <rPh sb="11" eb="13">
      <t>ウチワケ</t>
    </rPh>
    <rPh sb="17" eb="19">
      <t>タンイ</t>
    </rPh>
    <rPh sb="20" eb="21">
      <t>ヒャク</t>
    </rPh>
    <rPh sb="21" eb="23">
      <t>マンエン</t>
    </rPh>
    <phoneticPr fontId="3"/>
  </si>
  <si>
    <t>個別事業名：</t>
    <rPh sb="0" eb="2">
      <t>コベツ</t>
    </rPh>
    <rPh sb="2" eb="4">
      <t>ジギョウ</t>
    </rPh>
    <rPh sb="4" eb="5">
      <t>メイ</t>
    </rPh>
    <phoneticPr fontId="3"/>
  </si>
  <si>
    <t>(独)国際協力機構運営費交付金(技術協力)</t>
    <rPh sb="1" eb="2">
      <t>ドク</t>
    </rPh>
    <rPh sb="3" eb="5">
      <t>コクサイ</t>
    </rPh>
    <rPh sb="5" eb="7">
      <t>キョウリョク</t>
    </rPh>
    <rPh sb="7" eb="9">
      <t>キコウ</t>
    </rPh>
    <rPh sb="9" eb="12">
      <t>ウンエイヒ</t>
    </rPh>
    <rPh sb="12" eb="14">
      <t>コウフ</t>
    </rPh>
    <rPh sb="14" eb="15">
      <t>キン</t>
    </rPh>
    <rPh sb="16" eb="18">
      <t>ギジュツ</t>
    </rPh>
    <rPh sb="18" eb="20">
      <t>キョウリョク</t>
    </rPh>
    <phoneticPr fontId="3"/>
  </si>
  <si>
    <t>担当部局庁</t>
    <phoneticPr fontId="3"/>
  </si>
  <si>
    <t>国際協力局</t>
    <rPh sb="0" eb="2">
      <t>コクサイ</t>
    </rPh>
    <rPh sb="2" eb="4">
      <t>キョウリョク</t>
    </rPh>
    <rPh sb="4" eb="5">
      <t>キョク</t>
    </rPh>
    <phoneticPr fontId="3"/>
  </si>
  <si>
    <t>平成15年度開始</t>
    <rPh sb="0" eb="2">
      <t>ヘイセイ</t>
    </rPh>
    <rPh sb="4" eb="6">
      <t>ネンド</t>
    </rPh>
    <rPh sb="6" eb="8">
      <t>カイシ</t>
    </rPh>
    <phoneticPr fontId="3"/>
  </si>
  <si>
    <t>政策課
開発協力総括課
事業管理室</t>
    <rPh sb="0" eb="2">
      <t>セイサク</t>
    </rPh>
    <rPh sb="2" eb="3">
      <t>カ</t>
    </rPh>
    <rPh sb="4" eb="6">
      <t>カイハツ</t>
    </rPh>
    <rPh sb="6" eb="8">
      <t>キョウリョク</t>
    </rPh>
    <rPh sb="8" eb="10">
      <t>ソウカツ</t>
    </rPh>
    <rPh sb="10" eb="11">
      <t>カ</t>
    </rPh>
    <rPh sb="12" eb="14">
      <t>ジギョウ</t>
    </rPh>
    <rPh sb="14" eb="16">
      <t>カンリ</t>
    </rPh>
    <rPh sb="16" eb="17">
      <t>シツ</t>
    </rPh>
    <phoneticPr fontId="3"/>
  </si>
  <si>
    <t>課長　鈴木　量博
課長　本清　耕造
室長　遠藤　彰</t>
    <rPh sb="0" eb="2">
      <t>カチョウ</t>
    </rPh>
    <rPh sb="3" eb="5">
      <t>スズキ</t>
    </rPh>
    <rPh sb="6" eb="7">
      <t>リョウ</t>
    </rPh>
    <rPh sb="7" eb="8">
      <t>ヒロシ</t>
    </rPh>
    <rPh sb="9" eb="11">
      <t>カチョウ</t>
    </rPh>
    <rPh sb="12" eb="13">
      <t>ホン</t>
    </rPh>
    <rPh sb="13" eb="14">
      <t>セイ</t>
    </rPh>
    <rPh sb="15" eb="17">
      <t>コウゾウ</t>
    </rPh>
    <rPh sb="18" eb="20">
      <t>シツチョウ</t>
    </rPh>
    <rPh sb="21" eb="23">
      <t>エンドウ</t>
    </rPh>
    <rPh sb="24" eb="25">
      <t>アキラ</t>
    </rPh>
    <phoneticPr fontId="3"/>
  </si>
  <si>
    <t>一般会計</t>
    <rPh sb="0" eb="2">
      <t>イッパン</t>
    </rPh>
    <rPh sb="2" eb="4">
      <t>カイケイ</t>
    </rPh>
    <phoneticPr fontId="3"/>
  </si>
  <si>
    <t>独立行政法人通則法
独立行政法人国際協力機構法</t>
    <phoneticPr fontId="3"/>
  </si>
  <si>
    <t>関係する計画、通知等</t>
    <phoneticPr fontId="3"/>
  </si>
  <si>
    <t>○</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</si>
  <si>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</si>
  <si>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　　　-</t>
    <phoneticPr fontId="3"/>
  </si>
  <si>
    <t>-</t>
    <phoneticPr fontId="3"/>
  </si>
  <si>
    <t xml:space="preserve">
①経費の効率化　ハ
②技術協力　　ハ
③ボランティア事業
　　　　　　　　　ロ
④ＮＧＯ等との連携、国民参加支援　
　　　　　　　　　ﾛ
⑤災害援助等協力
　　　　　　　　　イ</t>
    <rPh sb="29" eb="31">
      <t>ジギョウ</t>
    </rPh>
    <rPh sb="47" eb="48">
      <t>トウ</t>
    </rPh>
    <rPh sb="50" eb="52">
      <t>レンケイ</t>
    </rPh>
    <rPh sb="53" eb="55">
      <t>コクミン</t>
    </rPh>
    <rPh sb="55" eb="57">
      <t>サンカ</t>
    </rPh>
    <rPh sb="57" eb="59">
      <t>シエン</t>
    </rPh>
    <rPh sb="73" eb="75">
      <t>サイガイ</t>
    </rPh>
    <rPh sb="75" eb="77">
      <t>エンジョ</t>
    </rPh>
    <rPh sb="77" eb="78">
      <t>トウ</t>
    </rPh>
    <rPh sb="78" eb="80">
      <t>キョウリョク</t>
    </rPh>
    <phoneticPr fontId="3"/>
  </si>
  <si>
    <t xml:space="preserve">
①経費の効率化　ロ
②技術協力　　ハ
③ボランティア事業
　　　　　　　　　ハ
④ＮＧＯ等との連携、国民参加支援　
　　　　　　　　　ﾛ
⑤災害援助等協力
　　　　　　　　　ﾛ</t>
    <rPh sb="29" eb="31">
      <t>ジギョウ</t>
    </rPh>
    <rPh sb="47" eb="48">
      <t>トウ</t>
    </rPh>
    <rPh sb="50" eb="52">
      <t>レンケイ</t>
    </rPh>
    <rPh sb="53" eb="55">
      <t>コクミン</t>
    </rPh>
    <rPh sb="55" eb="57">
      <t>サンカ</t>
    </rPh>
    <rPh sb="57" eb="59">
      <t>シエン</t>
    </rPh>
    <rPh sb="73" eb="75">
      <t>サイガイ</t>
    </rPh>
    <rPh sb="75" eb="77">
      <t>エンジョ</t>
    </rPh>
    <rPh sb="77" eb="78">
      <t>トウ</t>
    </rPh>
    <rPh sb="78" eb="80">
      <t>キョウリョク</t>
    </rPh>
    <phoneticPr fontId="3"/>
  </si>
  <si>
    <t>評価対象30項目のうち「ロ」6、「ハ」24※</t>
    <phoneticPr fontId="3"/>
  </si>
  <si>
    <t>―</t>
    <phoneticPr fontId="3"/>
  </si>
  <si>
    <t>-</t>
    <phoneticPr fontId="3"/>
  </si>
  <si>
    <t>運営費交付金</t>
    <rPh sb="0" eb="3">
      <t>ウンエイヒ</t>
    </rPh>
    <rPh sb="3" eb="6">
      <t>コウフキン</t>
    </rPh>
    <phoneticPr fontId="3"/>
  </si>
  <si>
    <t>―
(                )</t>
    <phoneticPr fontId="3"/>
  </si>
  <si>
    <t>①人
②人</t>
    <rPh sb="1" eb="2">
      <t>ヒト</t>
    </rPh>
    <rPh sb="4" eb="5">
      <t>ヒト</t>
    </rPh>
    <phoneticPr fontId="3"/>
  </si>
  <si>
    <t>人</t>
    <rPh sb="0" eb="1">
      <t>ヒト</t>
    </rPh>
    <phoneticPr fontId="3"/>
  </si>
  <si>
    <t>件</t>
    <rPh sb="0" eb="1">
      <t>ケン</t>
    </rPh>
    <phoneticPr fontId="3"/>
  </si>
  <si>
    <t>①専門家派遣人数（新規・継続）
②研修員の受入数（新規・継続）</t>
    <rPh sb="1" eb="4">
      <t>センモンカ</t>
    </rPh>
    <rPh sb="4" eb="6">
      <t>ハケン</t>
    </rPh>
    <rPh sb="6" eb="7">
      <t>ニン</t>
    </rPh>
    <rPh sb="7" eb="8">
      <t>スウ</t>
    </rPh>
    <rPh sb="9" eb="11">
      <t>シンキ</t>
    </rPh>
    <rPh sb="12" eb="14">
      <t>ケイゾク</t>
    </rPh>
    <rPh sb="17" eb="20">
      <t>ケンシュウイン</t>
    </rPh>
    <rPh sb="21" eb="22">
      <t>ウ</t>
    </rPh>
    <rPh sb="22" eb="23">
      <t>イ</t>
    </rPh>
    <rPh sb="23" eb="24">
      <t>スウ</t>
    </rPh>
    <rPh sb="25" eb="27">
      <t>シンキ</t>
    </rPh>
    <rPh sb="28" eb="30">
      <t>ケイゾク</t>
    </rPh>
    <phoneticPr fontId="3"/>
  </si>
  <si>
    <t>緊急援助の迅速な実施</t>
    <rPh sb="0" eb="2">
      <t>キンキュウ</t>
    </rPh>
    <rPh sb="2" eb="4">
      <t>エンジョ</t>
    </rPh>
    <rPh sb="5" eb="7">
      <t>ジンソク</t>
    </rPh>
    <rPh sb="8" eb="10">
      <t>ジッシ</t>
    </rPh>
    <phoneticPr fontId="3"/>
  </si>
  <si>
    <t>―</t>
    <phoneticPr fontId="3"/>
  </si>
  <si>
    <t>7, 8, 9, 10, 11, 12</t>
    <phoneticPr fontId="3"/>
  </si>
  <si>
    <t>5段階評価(ｲﾛﾊﾆﾎ)※</t>
    <rPh sb="1" eb="3">
      <t>ダンカイ</t>
    </rPh>
    <rPh sb="3" eb="5">
      <t>ヒョウカ</t>
    </rPh>
    <phoneticPr fontId="3"/>
  </si>
  <si>
    <t>①2,444
②12,070</t>
    <phoneticPr fontId="3"/>
  </si>
  <si>
    <t>①2,470
②10,754</t>
    <phoneticPr fontId="3"/>
  </si>
  <si>
    <t>①2,334
②10,770</t>
    <phoneticPr fontId="3"/>
  </si>
  <si>
    <t>23年度
（暫定値）</t>
    <rPh sb="2" eb="4">
      <t>ネンド</t>
    </rPh>
    <phoneticPr fontId="3"/>
  </si>
  <si>
    <t>評価対象29項目のうち「イ」1、「ロ」6、「ハ」22※</t>
    <phoneticPr fontId="3"/>
  </si>
  <si>
    <t>業務実績を取りまとめ中</t>
    <phoneticPr fontId="3"/>
  </si>
  <si>
    <t>A.コンサルタント（株式会社パスコ）</t>
    <phoneticPr fontId="3"/>
  </si>
  <si>
    <t>E.在外での支出等（ケニア事務所）</t>
    <rPh sb="2" eb="4">
      <t>ザイガイ</t>
    </rPh>
    <rPh sb="6" eb="8">
      <t>シシュツ</t>
    </rPh>
    <rPh sb="8" eb="9">
      <t>トウ</t>
    </rPh>
    <rPh sb="13" eb="15">
      <t>ジム</t>
    </rPh>
    <rPh sb="15" eb="16">
      <t>ショ</t>
    </rPh>
    <phoneticPr fontId="3"/>
  </si>
  <si>
    <t>一般業務費</t>
    <rPh sb="0" eb="2">
      <t>イッパン</t>
    </rPh>
    <rPh sb="2" eb="4">
      <t>ギョウム</t>
    </rPh>
    <rPh sb="4" eb="5">
      <t>ヒ</t>
    </rPh>
    <phoneticPr fontId="20"/>
  </si>
  <si>
    <t>現地で活動するための経費</t>
    <rPh sb="0" eb="2">
      <t>ゲンチ</t>
    </rPh>
    <rPh sb="3" eb="5">
      <t>カツドウ</t>
    </rPh>
    <rPh sb="10" eb="12">
      <t>ケイヒ</t>
    </rPh>
    <phoneticPr fontId="20"/>
  </si>
  <si>
    <t>技術協力プロジェクト関係費</t>
    <rPh sb="0" eb="2">
      <t>ギジュツ</t>
    </rPh>
    <rPh sb="2" eb="4">
      <t>キョウリョク</t>
    </rPh>
    <rPh sb="10" eb="13">
      <t>カンケイヒ</t>
    </rPh>
    <phoneticPr fontId="3"/>
  </si>
  <si>
    <t>技術協力の実施等に必要な経費</t>
    <rPh sb="7" eb="8">
      <t>トウ</t>
    </rPh>
    <phoneticPr fontId="3"/>
  </si>
  <si>
    <t>人件費</t>
    <rPh sb="0" eb="3">
      <t>ジンケンヒ</t>
    </rPh>
    <phoneticPr fontId="20"/>
  </si>
  <si>
    <t>直接人件費及び諸経費等間接費</t>
    <rPh sb="0" eb="2">
      <t>チョクセツ</t>
    </rPh>
    <rPh sb="2" eb="5">
      <t>ジンケンヒ</t>
    </rPh>
    <rPh sb="5" eb="6">
      <t>オヨ</t>
    </rPh>
    <rPh sb="7" eb="10">
      <t>ショケイヒ</t>
    </rPh>
    <rPh sb="10" eb="11">
      <t>トウ</t>
    </rPh>
    <rPh sb="11" eb="13">
      <t>カンセツ</t>
    </rPh>
    <rPh sb="13" eb="14">
      <t>ヒ</t>
    </rPh>
    <phoneticPr fontId="20"/>
  </si>
  <si>
    <t>国民参加型協力関係費</t>
    <rPh sb="0" eb="2">
      <t>コクミン</t>
    </rPh>
    <rPh sb="2" eb="5">
      <t>サンカガタ</t>
    </rPh>
    <rPh sb="5" eb="7">
      <t>キョウリョク</t>
    </rPh>
    <rPh sb="7" eb="9">
      <t>カンケイ</t>
    </rPh>
    <rPh sb="9" eb="10">
      <t>ヒ</t>
    </rPh>
    <phoneticPr fontId="3"/>
  </si>
  <si>
    <t>ボランティア等の協力活動の促進、助長に必要な経費</t>
    <phoneticPr fontId="3"/>
  </si>
  <si>
    <t>旅費</t>
    <rPh sb="0" eb="2">
      <t>リョヒ</t>
    </rPh>
    <phoneticPr fontId="20"/>
  </si>
  <si>
    <t>航空賃及び日当宿泊</t>
    <rPh sb="0" eb="2">
      <t>コウクウ</t>
    </rPh>
    <rPh sb="2" eb="3">
      <t>チン</t>
    </rPh>
    <rPh sb="3" eb="4">
      <t>オヨ</t>
    </rPh>
    <rPh sb="5" eb="7">
      <t>ニットウ</t>
    </rPh>
    <rPh sb="7" eb="9">
      <t>シュクハク</t>
    </rPh>
    <phoneticPr fontId="20"/>
  </si>
  <si>
    <t>その他</t>
    <rPh sb="2" eb="3">
      <t>タ</t>
    </rPh>
    <phoneticPr fontId="3"/>
  </si>
  <si>
    <t>専門家等の安全対策･健康管理等に必要な経費</t>
    <phoneticPr fontId="3"/>
  </si>
  <si>
    <t>機材費</t>
    <rPh sb="0" eb="2">
      <t>キザイ</t>
    </rPh>
    <rPh sb="2" eb="3">
      <t>ヒ</t>
    </rPh>
    <phoneticPr fontId="20"/>
  </si>
  <si>
    <t>活動に必要な機材の購入及び運搬に係る経費</t>
    <rPh sb="0" eb="2">
      <t>カツドウ</t>
    </rPh>
    <rPh sb="3" eb="5">
      <t>ヒツヨウ</t>
    </rPh>
    <rPh sb="6" eb="8">
      <t>キザイ</t>
    </rPh>
    <rPh sb="9" eb="11">
      <t>コウニュウ</t>
    </rPh>
    <rPh sb="11" eb="12">
      <t>オヨ</t>
    </rPh>
    <rPh sb="13" eb="15">
      <t>ウンパン</t>
    </rPh>
    <rPh sb="16" eb="17">
      <t>カカ</t>
    </rPh>
    <rPh sb="18" eb="20">
      <t>ケイヒ</t>
    </rPh>
    <phoneticPr fontId="20"/>
  </si>
  <si>
    <t>Ｂ.(財団法人 日本国際協力センター)</t>
    <phoneticPr fontId="3"/>
  </si>
  <si>
    <t>F.管理的経費（エヌ・ティ・ティコミュニケーションズ株式会社）</t>
    <rPh sb="2" eb="5">
      <t>カンリテキ</t>
    </rPh>
    <rPh sb="5" eb="7">
      <t>ケイヒ</t>
    </rPh>
    <rPh sb="26" eb="30">
      <t>カブシキガイシャ</t>
    </rPh>
    <phoneticPr fontId="3"/>
  </si>
  <si>
    <t>研修現場
監理業務費</t>
    <rPh sb="0" eb="2">
      <t>ケンシュウ</t>
    </rPh>
    <rPh sb="2" eb="4">
      <t>ゲンバ</t>
    </rPh>
    <rPh sb="5" eb="7">
      <t>カンリ</t>
    </rPh>
    <rPh sb="7" eb="9">
      <t>ギョウム</t>
    </rPh>
    <rPh sb="9" eb="10">
      <t>ヒ</t>
    </rPh>
    <phoneticPr fontId="20"/>
  </si>
  <si>
    <t>研修監理員の直接人件費及び諸経費等間接費</t>
    <rPh sb="0" eb="2">
      <t>ケンシュウ</t>
    </rPh>
    <rPh sb="2" eb="4">
      <t>カンリ</t>
    </rPh>
    <rPh sb="4" eb="5">
      <t>イン</t>
    </rPh>
    <rPh sb="6" eb="8">
      <t>チョクセツ</t>
    </rPh>
    <rPh sb="8" eb="11">
      <t>ジンケンヒ</t>
    </rPh>
    <rPh sb="11" eb="12">
      <t>オヨ</t>
    </rPh>
    <rPh sb="13" eb="17">
      <t>ショケイヒナド</t>
    </rPh>
    <rPh sb="17" eb="19">
      <t>カンセツ</t>
    </rPh>
    <rPh sb="19" eb="20">
      <t>ヒ</t>
    </rPh>
    <phoneticPr fontId="20"/>
  </si>
  <si>
    <t>回線使用費</t>
    <rPh sb="0" eb="2">
      <t>カイセン</t>
    </rPh>
    <rPh sb="2" eb="4">
      <t>シヨウ</t>
    </rPh>
    <rPh sb="4" eb="5">
      <t>ヒ</t>
    </rPh>
    <phoneticPr fontId="20"/>
  </si>
  <si>
    <t>移動経費</t>
    <rPh sb="0" eb="2">
      <t>イドウ</t>
    </rPh>
    <rPh sb="2" eb="4">
      <t>ケイヒ</t>
    </rPh>
    <phoneticPr fontId="20"/>
  </si>
  <si>
    <t>研修員等の移動にかかる交通費</t>
    <rPh sb="0" eb="3">
      <t>ケンシュウイン</t>
    </rPh>
    <rPh sb="3" eb="4">
      <t>トウ</t>
    </rPh>
    <rPh sb="5" eb="7">
      <t>イドウ</t>
    </rPh>
    <rPh sb="11" eb="14">
      <t>コウツウヒ</t>
    </rPh>
    <phoneticPr fontId="20"/>
  </si>
  <si>
    <t>新規構築費</t>
    <rPh sb="0" eb="2">
      <t>シンキ</t>
    </rPh>
    <rPh sb="2" eb="4">
      <t>コウチク</t>
    </rPh>
    <rPh sb="4" eb="5">
      <t>ヒ</t>
    </rPh>
    <phoneticPr fontId="20"/>
  </si>
  <si>
    <t>イラク、インドの新規回線構築の初期費用および維持費用</t>
    <rPh sb="8" eb="10">
      <t>シンキ</t>
    </rPh>
    <rPh sb="10" eb="12">
      <t>カイセン</t>
    </rPh>
    <rPh sb="12" eb="14">
      <t>コウチク</t>
    </rPh>
    <rPh sb="15" eb="17">
      <t>ショキ</t>
    </rPh>
    <rPh sb="17" eb="19">
      <t>ヒヨウ</t>
    </rPh>
    <rPh sb="22" eb="24">
      <t>イジ</t>
    </rPh>
    <rPh sb="24" eb="26">
      <t>ヒヨウ</t>
    </rPh>
    <phoneticPr fontId="20"/>
  </si>
  <si>
    <t>維持管理費</t>
    <rPh sb="0" eb="2">
      <t>イジ</t>
    </rPh>
    <rPh sb="2" eb="5">
      <t>カンリヒ</t>
    </rPh>
    <phoneticPr fontId="20"/>
  </si>
  <si>
    <t>運用管理責任者費用</t>
    <rPh sb="0" eb="2">
      <t>ウンヨウ</t>
    </rPh>
    <rPh sb="2" eb="4">
      <t>カンリ</t>
    </rPh>
    <rPh sb="4" eb="6">
      <t>セキニン</t>
    </rPh>
    <rPh sb="6" eb="7">
      <t>シャ</t>
    </rPh>
    <rPh sb="7" eb="9">
      <t>ヒヨウ</t>
    </rPh>
    <phoneticPr fontId="20"/>
  </si>
  <si>
    <t>C.専門家等</t>
    <rPh sb="2" eb="5">
      <t>センモンカ</t>
    </rPh>
    <rPh sb="5" eb="6">
      <t>トウ</t>
    </rPh>
    <phoneticPr fontId="3"/>
  </si>
  <si>
    <t>G.</t>
    <phoneticPr fontId="3"/>
  </si>
  <si>
    <t>手当等</t>
    <rPh sb="0" eb="2">
      <t>テアテ</t>
    </rPh>
    <rPh sb="2" eb="3">
      <t>トウ</t>
    </rPh>
    <phoneticPr fontId="3"/>
  </si>
  <si>
    <t>在勤基本手当・国内俸等</t>
    <rPh sb="0" eb="2">
      <t>ザイキン</t>
    </rPh>
    <rPh sb="2" eb="4">
      <t>キホン</t>
    </rPh>
    <rPh sb="4" eb="6">
      <t>テアテ</t>
    </rPh>
    <rPh sb="7" eb="9">
      <t>コクナイ</t>
    </rPh>
    <rPh sb="9" eb="10">
      <t>ホウ</t>
    </rPh>
    <rPh sb="10" eb="11">
      <t>トウ</t>
    </rPh>
    <phoneticPr fontId="3"/>
  </si>
  <si>
    <t>D.研修員（個人1）</t>
    <rPh sb="2" eb="4">
      <t>ケンシュウ</t>
    </rPh>
    <rPh sb="4" eb="5">
      <t>イン</t>
    </rPh>
    <rPh sb="6" eb="8">
      <t>コジン</t>
    </rPh>
    <phoneticPr fontId="3"/>
  </si>
  <si>
    <t>H.</t>
    <phoneticPr fontId="3"/>
  </si>
  <si>
    <t>滞在費</t>
    <rPh sb="0" eb="3">
      <t>タイザイヒ</t>
    </rPh>
    <phoneticPr fontId="3"/>
  </si>
  <si>
    <t>日当・生活費</t>
    <rPh sb="0" eb="2">
      <t>ニットウ</t>
    </rPh>
    <rPh sb="3" eb="6">
      <t>セイカツヒ</t>
    </rPh>
    <phoneticPr fontId="3"/>
  </si>
  <si>
    <t>企画競争</t>
    <rPh sb="0" eb="2">
      <t>キカク</t>
    </rPh>
    <rPh sb="2" eb="4">
      <t>キョウソウ</t>
    </rPh>
    <phoneticPr fontId="3"/>
  </si>
  <si>
    <t>B.民間業者等</t>
    <rPh sb="2" eb="4">
      <t>ミンカン</t>
    </rPh>
    <rPh sb="4" eb="6">
      <t>ギョウシャ</t>
    </rPh>
    <rPh sb="6" eb="7">
      <t>トウ</t>
    </rPh>
    <phoneticPr fontId="3"/>
  </si>
  <si>
    <t>個人1</t>
    <rPh sb="0" eb="2">
      <t>コジン</t>
    </rPh>
    <phoneticPr fontId="3"/>
  </si>
  <si>
    <t>途上国等における本邦での専門分野の技術協力・支援業務</t>
    <rPh sb="0" eb="3">
      <t>トジョウコク</t>
    </rPh>
    <rPh sb="3" eb="4">
      <t>トウ</t>
    </rPh>
    <rPh sb="8" eb="10">
      <t>ホンポウ</t>
    </rPh>
    <rPh sb="12" eb="14">
      <t>センモン</t>
    </rPh>
    <rPh sb="14" eb="16">
      <t>ブンヤ</t>
    </rPh>
    <rPh sb="17" eb="19">
      <t>ギジュツ</t>
    </rPh>
    <rPh sb="19" eb="21">
      <t>キョウリョク</t>
    </rPh>
    <rPh sb="22" eb="24">
      <t>シエン</t>
    </rPh>
    <rPh sb="24" eb="26">
      <t>ギョウム</t>
    </rPh>
    <phoneticPr fontId="3"/>
  </si>
  <si>
    <t>個人2</t>
    <rPh sb="0" eb="2">
      <t>コジン</t>
    </rPh>
    <phoneticPr fontId="3"/>
  </si>
  <si>
    <t>個人3</t>
    <rPh sb="0" eb="2">
      <t>コジン</t>
    </rPh>
    <phoneticPr fontId="3"/>
  </si>
  <si>
    <t>個人4</t>
    <rPh sb="0" eb="2">
      <t>コジン</t>
    </rPh>
    <phoneticPr fontId="3"/>
  </si>
  <si>
    <t>個人5</t>
    <rPh sb="0" eb="2">
      <t>コジン</t>
    </rPh>
    <phoneticPr fontId="3"/>
  </si>
  <si>
    <t>個人6</t>
    <rPh sb="0" eb="2">
      <t>コジン</t>
    </rPh>
    <phoneticPr fontId="3"/>
  </si>
  <si>
    <t>個人7</t>
    <rPh sb="0" eb="2">
      <t>コジン</t>
    </rPh>
    <phoneticPr fontId="3"/>
  </si>
  <si>
    <t>個人8</t>
    <rPh sb="0" eb="2">
      <t>コジン</t>
    </rPh>
    <phoneticPr fontId="3"/>
  </si>
  <si>
    <t>個人9</t>
    <rPh sb="0" eb="2">
      <t>コジン</t>
    </rPh>
    <phoneticPr fontId="3"/>
  </si>
  <si>
    <t>個人10</t>
    <rPh sb="0" eb="2">
      <t>コジン</t>
    </rPh>
    <phoneticPr fontId="3"/>
  </si>
  <si>
    <t>D.研修員</t>
    <rPh sb="2" eb="4">
      <t>ケンシュウ</t>
    </rPh>
    <rPh sb="4" eb="5">
      <t>イン</t>
    </rPh>
    <phoneticPr fontId="3"/>
  </si>
  <si>
    <t>途上国政府等派遣による本邦での専門分野の技術研修</t>
    <rPh sb="0" eb="3">
      <t>トジョウコク</t>
    </rPh>
    <rPh sb="3" eb="6">
      <t>セイフナド</t>
    </rPh>
    <rPh sb="6" eb="8">
      <t>ハケン</t>
    </rPh>
    <rPh sb="11" eb="13">
      <t>ホンポウ</t>
    </rPh>
    <rPh sb="15" eb="17">
      <t>センモン</t>
    </rPh>
    <rPh sb="17" eb="19">
      <t>ブンヤ</t>
    </rPh>
    <rPh sb="20" eb="22">
      <t>ギジュツ</t>
    </rPh>
    <rPh sb="22" eb="24">
      <t>ケンシュウ</t>
    </rPh>
    <phoneticPr fontId="3"/>
  </si>
  <si>
    <t>E.在外での支出等</t>
    <rPh sb="2" eb="4">
      <t>ザイガイ</t>
    </rPh>
    <rPh sb="6" eb="8">
      <t>シシュツ</t>
    </rPh>
    <rPh sb="8" eb="9">
      <t>ナド</t>
    </rPh>
    <phoneticPr fontId="3"/>
  </si>
  <si>
    <t>ケニア事務所</t>
    <rPh sb="3" eb="5">
      <t>ジム</t>
    </rPh>
    <rPh sb="5" eb="6">
      <t>ショ</t>
    </rPh>
    <phoneticPr fontId="3"/>
  </si>
  <si>
    <t>技術協力案件等実施に必要な経費</t>
    <rPh sb="0" eb="2">
      <t>ギジュツ</t>
    </rPh>
    <rPh sb="2" eb="4">
      <t>キョウリョク</t>
    </rPh>
    <rPh sb="4" eb="6">
      <t>アンケン</t>
    </rPh>
    <rPh sb="6" eb="7">
      <t>トウ</t>
    </rPh>
    <rPh sb="7" eb="9">
      <t>ジッシ</t>
    </rPh>
    <rPh sb="10" eb="12">
      <t>ヒツヨウ</t>
    </rPh>
    <rPh sb="13" eb="15">
      <t>ケイヒ</t>
    </rPh>
    <phoneticPr fontId="3"/>
  </si>
  <si>
    <t>アフガニスタン事務所</t>
    <rPh sb="7" eb="9">
      <t>ジム</t>
    </rPh>
    <rPh sb="9" eb="10">
      <t>ショ</t>
    </rPh>
    <phoneticPr fontId="3"/>
  </si>
  <si>
    <t>インドネシア事務所</t>
    <rPh sb="6" eb="8">
      <t>ジム</t>
    </rPh>
    <rPh sb="8" eb="9">
      <t>ショ</t>
    </rPh>
    <phoneticPr fontId="3"/>
  </si>
  <si>
    <t>ベトナム事務所</t>
    <rPh sb="4" eb="6">
      <t>ジム</t>
    </rPh>
    <rPh sb="6" eb="7">
      <t>ショ</t>
    </rPh>
    <phoneticPr fontId="3"/>
  </si>
  <si>
    <t>タイ事務所</t>
    <rPh sb="2" eb="4">
      <t>ジム</t>
    </rPh>
    <rPh sb="4" eb="5">
      <t>ショ</t>
    </rPh>
    <phoneticPr fontId="3"/>
  </si>
  <si>
    <t>ブラジル事務所</t>
    <rPh sb="4" eb="6">
      <t>ジム</t>
    </rPh>
    <rPh sb="6" eb="7">
      <t>ショ</t>
    </rPh>
    <phoneticPr fontId="3"/>
  </si>
  <si>
    <t>スーダン事務所</t>
    <rPh sb="4" eb="6">
      <t>ジム</t>
    </rPh>
    <rPh sb="6" eb="7">
      <t>ショ</t>
    </rPh>
    <phoneticPr fontId="3"/>
  </si>
  <si>
    <t>フィリピン事務所</t>
    <rPh sb="5" eb="7">
      <t>ジム</t>
    </rPh>
    <rPh sb="7" eb="8">
      <t>ショ</t>
    </rPh>
    <phoneticPr fontId="3"/>
  </si>
  <si>
    <t>中華人民共和国事務所</t>
    <rPh sb="0" eb="2">
      <t>チュウカ</t>
    </rPh>
    <rPh sb="2" eb="4">
      <t>ジンミン</t>
    </rPh>
    <rPh sb="4" eb="6">
      <t>キョウワ</t>
    </rPh>
    <rPh sb="6" eb="7">
      <t>コク</t>
    </rPh>
    <rPh sb="7" eb="9">
      <t>ジム</t>
    </rPh>
    <rPh sb="9" eb="10">
      <t>ショ</t>
    </rPh>
    <phoneticPr fontId="3"/>
  </si>
  <si>
    <t>ラオス事務所</t>
    <rPh sb="3" eb="5">
      <t>ジム</t>
    </rPh>
    <rPh sb="5" eb="6">
      <t>ショ</t>
    </rPh>
    <phoneticPr fontId="3"/>
  </si>
  <si>
    <t>F.管理的経費</t>
    <rPh sb="2" eb="5">
      <t>カンリテキ</t>
    </rPh>
    <rPh sb="5" eb="7">
      <t>ケイヒ</t>
    </rPh>
    <phoneticPr fontId="3"/>
  </si>
  <si>
    <t>随意契約</t>
    <rPh sb="0" eb="2">
      <t>ズイイ</t>
    </rPh>
    <rPh sb="2" eb="4">
      <t>ケイヤク</t>
    </rPh>
    <phoneticPr fontId="3"/>
  </si>
  <si>
    <t>支出先上位１０者リスト</t>
    <phoneticPr fontId="3"/>
  </si>
  <si>
    <t>A.コンサルタント</t>
    <phoneticPr fontId="3"/>
  </si>
  <si>
    <t>支　出　先</t>
    <phoneticPr fontId="3"/>
  </si>
  <si>
    <t>業　務　概　要</t>
    <phoneticPr fontId="3"/>
  </si>
  <si>
    <t>支　出　額
（百万円）</t>
    <phoneticPr fontId="3"/>
  </si>
  <si>
    <t>財団法人 日本国際協力センター</t>
    <phoneticPr fontId="3"/>
  </si>
  <si>
    <t>研修実施支援業務契約（本部契約）</t>
    <phoneticPr fontId="3"/>
  </si>
  <si>
    <t>-</t>
    <phoneticPr fontId="3"/>
  </si>
  <si>
    <t>－</t>
    <phoneticPr fontId="3"/>
  </si>
  <si>
    <t xml:space="preserve">エヌ・ティ・ティコミュニケーションズ株式会社 </t>
    <phoneticPr fontId="3"/>
  </si>
  <si>
    <t>情報通信網更改に係る業務委託契約</t>
    <phoneticPr fontId="3"/>
  </si>
  <si>
    <t>株式会社 国際協力データサービス</t>
    <phoneticPr fontId="3"/>
  </si>
  <si>
    <t>ウェブサイト運営管理業務契約</t>
    <phoneticPr fontId="3"/>
  </si>
  <si>
    <t>東京ビジネスサービス株式会社</t>
    <phoneticPr fontId="3"/>
  </si>
  <si>
    <t>建物等総合管理業務契約(広尾センター)</t>
    <phoneticPr fontId="3"/>
  </si>
  <si>
    <t>建物等総合管理業務契約(研究所)</t>
    <phoneticPr fontId="3"/>
  </si>
  <si>
    <t>Gopal Das Estates &amp; Housing Pvt. Ltd.,</t>
    <phoneticPr fontId="3"/>
  </si>
  <si>
    <t>事務所賃貸契約(インド事務所)</t>
    <phoneticPr fontId="3"/>
  </si>
  <si>
    <t>北京発展大厦有限公司</t>
    <phoneticPr fontId="3"/>
  </si>
  <si>
    <t>事務所賃貸契約(中国事務所)</t>
    <phoneticPr fontId="3"/>
  </si>
  <si>
    <t>業務用ＰＣの入替業務</t>
    <phoneticPr fontId="3"/>
  </si>
  <si>
    <t>沖縄県</t>
    <phoneticPr fontId="3"/>
  </si>
  <si>
    <t>土地賃貸契約（沖縄国際センター）</t>
    <phoneticPr fontId="3"/>
  </si>
  <si>
    <t>Nexity Saggel</t>
    <phoneticPr fontId="3"/>
  </si>
  <si>
    <t>事務所賃貸契約(フランス事務所)</t>
    <phoneticPr fontId="3"/>
  </si>
  <si>
    <t>株式会社 三菱地所プロパティマネジメント</t>
    <phoneticPr fontId="3"/>
  </si>
  <si>
    <t>清掃業務委託契約（本部）</t>
    <phoneticPr fontId="3"/>
  </si>
  <si>
    <t>支　出　先</t>
    <phoneticPr fontId="3"/>
  </si>
  <si>
    <t>業　務　概　要</t>
    <phoneticPr fontId="3"/>
  </si>
  <si>
    <t>支　出　額
（百万円）</t>
    <phoneticPr fontId="3"/>
  </si>
  <si>
    <t>株式会社 パスコ</t>
    <phoneticPr fontId="3"/>
  </si>
  <si>
    <t>タイ国技術協力案件にかかる業務実施契約</t>
    <phoneticPr fontId="3"/>
  </si>
  <si>
    <t>株式会社 国際開発センタ－</t>
    <phoneticPr fontId="3"/>
  </si>
  <si>
    <t>スーダン国技術協力案件にかかる業務実施契約</t>
    <phoneticPr fontId="3"/>
  </si>
  <si>
    <t>株式会社 片平エンジニアリングインターナショナル</t>
    <phoneticPr fontId="3"/>
  </si>
  <si>
    <t>アフガニスタン国技術協力案件にかかる業務実施契約</t>
    <phoneticPr fontId="3"/>
  </si>
  <si>
    <t>株式会社 建設技研インターナショナル</t>
    <phoneticPr fontId="3"/>
  </si>
  <si>
    <t>トーゴ国技術協力案件にかかる業務実施契約</t>
    <phoneticPr fontId="3"/>
  </si>
  <si>
    <t>日本工営株式会社</t>
    <phoneticPr fontId="3"/>
  </si>
  <si>
    <t>インドネシア国技術協力案件にかかる業務実施契約</t>
    <phoneticPr fontId="3"/>
  </si>
  <si>
    <t>株式会社 パデコ</t>
    <phoneticPr fontId="3"/>
  </si>
  <si>
    <t>タンザニア・ブルンジ国技術協力案件にかかる業務実施契約</t>
    <phoneticPr fontId="3"/>
  </si>
  <si>
    <t>株式会社 オリエンタルコンサルタンツ</t>
    <phoneticPr fontId="3"/>
  </si>
  <si>
    <t>モザンビーク国技術協力案件にかかる業務実施契約</t>
    <phoneticPr fontId="3"/>
  </si>
  <si>
    <t>株式会社 アルメック</t>
    <phoneticPr fontId="3"/>
  </si>
  <si>
    <t>ベトナム国技術協力案件にかかる業務実施契約</t>
    <phoneticPr fontId="3"/>
  </si>
  <si>
    <t>支　出　先</t>
    <phoneticPr fontId="3"/>
  </si>
  <si>
    <t>業　務　概　要</t>
    <phoneticPr fontId="3"/>
  </si>
  <si>
    <t>支　出　額
（百万円）</t>
    <phoneticPr fontId="3"/>
  </si>
  <si>
    <t>財団法人 日本国際協力センター</t>
    <phoneticPr fontId="3"/>
  </si>
  <si>
    <t>研修実施支援業務契約（本部契約）</t>
    <phoneticPr fontId="3"/>
  </si>
  <si>
    <t>株式会社 国際サービス・エージェンシー</t>
    <phoneticPr fontId="3"/>
  </si>
  <si>
    <t>渡航手続業務</t>
    <phoneticPr fontId="3"/>
  </si>
  <si>
    <t>-</t>
    <phoneticPr fontId="3"/>
  </si>
  <si>
    <t>株式会社 読売広告社</t>
    <phoneticPr fontId="3"/>
  </si>
  <si>
    <t>ボランティア募集業務委託契約</t>
    <phoneticPr fontId="3"/>
  </si>
  <si>
    <t>社団法人 青年海外協力協会</t>
    <phoneticPr fontId="3"/>
  </si>
  <si>
    <t>ボランティアの訓練・研修支援業務委託契約</t>
    <phoneticPr fontId="3"/>
  </si>
  <si>
    <t>アクセンチュア株式会社</t>
    <phoneticPr fontId="3"/>
  </si>
  <si>
    <t>コンピュータシステム運用支援業務契約(設計フェーズ)</t>
    <phoneticPr fontId="3"/>
  </si>
  <si>
    <t>ケイライントラベル株式会社</t>
    <phoneticPr fontId="3"/>
  </si>
  <si>
    <t>日新航空サービス株式会社</t>
    <phoneticPr fontId="3"/>
  </si>
  <si>
    <t>コンピュータシステム運用支援業務契約(運用フェーズ)</t>
    <phoneticPr fontId="3"/>
  </si>
  <si>
    <t>株式会社 エヌオーイー</t>
    <phoneticPr fontId="3"/>
  </si>
  <si>
    <t>株式会社 三栄トラベル</t>
    <phoneticPr fontId="3"/>
  </si>
  <si>
    <t>支　出　先</t>
    <phoneticPr fontId="3"/>
  </si>
  <si>
    <t>業　務　概　要</t>
    <phoneticPr fontId="3"/>
  </si>
  <si>
    <t>支　出　額
（百万円）</t>
    <phoneticPr fontId="3"/>
  </si>
  <si>
    <t>－</t>
    <phoneticPr fontId="3"/>
  </si>
  <si>
    <t>-</t>
    <phoneticPr fontId="3"/>
  </si>
  <si>
    <t>ＮＴＣインターナショナル株式会社</t>
    <phoneticPr fontId="3"/>
  </si>
  <si>
    <t>過去の事業仕分け・公開プロセスの結果については、別添6のとおり。</t>
    <rPh sb="0" eb="2">
      <t>カコ</t>
    </rPh>
    <rPh sb="3" eb="5">
      <t>ジギョウ</t>
    </rPh>
    <rPh sb="5" eb="7">
      <t>シワケ</t>
    </rPh>
    <rPh sb="9" eb="11">
      <t>コウカイ</t>
    </rPh>
    <rPh sb="16" eb="18">
      <t>ケッカ</t>
    </rPh>
    <rPh sb="24" eb="26">
      <t>ベッテン</t>
    </rPh>
    <phoneticPr fontId="3"/>
  </si>
  <si>
    <t>(注）金額は決算前の暫定値。なお、四捨五入の関係上、合計が一致しないことがある。</t>
    <rPh sb="1" eb="2">
      <t>チュウ</t>
    </rPh>
    <rPh sb="3" eb="5">
      <t>キンガク</t>
    </rPh>
    <rPh sb="6" eb="8">
      <t>ケッサン</t>
    </rPh>
    <rPh sb="8" eb="9">
      <t>マエ</t>
    </rPh>
    <rPh sb="10" eb="13">
      <t>ザンテイチ</t>
    </rPh>
    <rPh sb="17" eb="21">
      <t>シシャゴニュウ</t>
    </rPh>
    <rPh sb="22" eb="25">
      <t>カンケイジョウ</t>
    </rPh>
    <rPh sb="26" eb="28">
      <t>ゴウケイ</t>
    </rPh>
    <rPh sb="29" eb="31">
      <t>イッチ</t>
    </rPh>
    <phoneticPr fontId="3"/>
  </si>
  <si>
    <t>在外および国内拠点の既存回線の維持管理費用等</t>
    <rPh sb="0" eb="2">
      <t>ザイガイ</t>
    </rPh>
    <rPh sb="5" eb="7">
      <t>コクナイ</t>
    </rPh>
    <rPh sb="7" eb="9">
      <t>キョテン</t>
    </rPh>
    <rPh sb="10" eb="12">
      <t>キゾン</t>
    </rPh>
    <rPh sb="12" eb="14">
      <t>カイセン</t>
    </rPh>
    <rPh sb="15" eb="17">
      <t>イジ</t>
    </rPh>
    <rPh sb="17" eb="19">
      <t>カンリ</t>
    </rPh>
    <rPh sb="19" eb="21">
      <t>ヒヨウ</t>
    </rPh>
    <rPh sb="21" eb="22">
      <t>トウ</t>
    </rPh>
    <phoneticPr fontId="20"/>
  </si>
  <si>
    <t>*国別・地域別入札を実施。</t>
    <rPh sb="10" eb="12">
      <t>ジッシ</t>
    </rPh>
    <phoneticPr fontId="3"/>
  </si>
  <si>
    <t>開発途上地域のニーズに迅速かつ機動的に対応できる我が国の技術協力は、開発途上国との二国間関係を強化し、国際社会における我が国の発言力を高めるもっとも有効且つ重要な外交ツールの一つであり、日本外交にとって死活的に重要。機構はODAの実施機関として、他に類しないノウハウとネットワークを有していること、ODAは二国間の国際約束に基づいて実施されるものであり、国際約束上の実施主体はJICAとされてきていることから、他実施主体への移管は不可能。</t>
    <rPh sb="0" eb="2">
      <t>カイハツ</t>
    </rPh>
    <rPh sb="76" eb="77">
      <t>カ</t>
    </rPh>
    <rPh sb="87" eb="88">
      <t>イチ</t>
    </rPh>
    <rPh sb="115" eb="117">
      <t>ジッシ</t>
    </rPh>
    <phoneticPr fontId="3"/>
  </si>
  <si>
    <t xml:space="preserve">我が国は、これまでに表明した国際公約を誠実に履行すべく、積極的に取り組んでいる。我が国の政府方針に基づき、また、開発途上地域のニーズを踏まえ、技術協力事業においても貧困削減等の人間の安全保障、経済成長、気候変動対策、平和構築、災害復興等に貢献する分野への支援を積極的に行っているところである。
その際、行政刷新会議の事業仕分けや行政事業レビュー、「独立行政法人の事務・事業の見直しの基本方針」（平成22年12月閣議決定）、「独立行政法人の制度及び組織の見直しの基本方針」（平成24年1月閣議決定）を踏まえ、引き続きコスト縮減や効率性・透明性向上に取り組む考え。
</t>
    <rPh sb="0" eb="1">
      <t>ワ</t>
    </rPh>
    <rPh sb="2" eb="3">
      <t>クニ</t>
    </rPh>
    <rPh sb="10" eb="12">
      <t>ヒョウメイ</t>
    </rPh>
    <rPh sb="14" eb="16">
      <t>コクサイ</t>
    </rPh>
    <rPh sb="16" eb="18">
      <t>コウヤク</t>
    </rPh>
    <rPh sb="19" eb="21">
      <t>セイジツ</t>
    </rPh>
    <rPh sb="22" eb="24">
      <t>リコウ</t>
    </rPh>
    <rPh sb="28" eb="31">
      <t>セッキョクテキ</t>
    </rPh>
    <rPh sb="32" eb="33">
      <t>ト</t>
    </rPh>
    <rPh sb="34" eb="35">
      <t>ク</t>
    </rPh>
    <rPh sb="40" eb="41">
      <t>ワ</t>
    </rPh>
    <rPh sb="42" eb="43">
      <t>クニ</t>
    </rPh>
    <rPh sb="44" eb="46">
      <t>セイフ</t>
    </rPh>
    <rPh sb="46" eb="48">
      <t>ホウシン</t>
    </rPh>
    <rPh sb="49" eb="50">
      <t>モト</t>
    </rPh>
    <rPh sb="56" eb="58">
      <t>カイハツ</t>
    </rPh>
    <rPh sb="58" eb="60">
      <t>トジョウ</t>
    </rPh>
    <rPh sb="67" eb="68">
      <t>フ</t>
    </rPh>
    <rPh sb="71" eb="73">
      <t>ギジュツ</t>
    </rPh>
    <rPh sb="73" eb="75">
      <t>キョウリョク</t>
    </rPh>
    <rPh sb="75" eb="77">
      <t>ジギョウ</t>
    </rPh>
    <rPh sb="82" eb="84">
      <t>ヒンコン</t>
    </rPh>
    <rPh sb="84" eb="86">
      <t>サクゲン</t>
    </rPh>
    <rPh sb="86" eb="87">
      <t>トウ</t>
    </rPh>
    <rPh sb="88" eb="90">
      <t>ニンゲン</t>
    </rPh>
    <rPh sb="91" eb="93">
      <t>アンゼン</t>
    </rPh>
    <rPh sb="93" eb="95">
      <t>ホショウ</t>
    </rPh>
    <rPh sb="96" eb="98">
      <t>ケイザイ</t>
    </rPh>
    <rPh sb="98" eb="100">
      <t>セイチョウ</t>
    </rPh>
    <rPh sb="101" eb="103">
      <t>キコウ</t>
    </rPh>
    <rPh sb="103" eb="105">
      <t>ヘンドウ</t>
    </rPh>
    <rPh sb="105" eb="107">
      <t>タイサク</t>
    </rPh>
    <rPh sb="108" eb="110">
      <t>ヘイワ</t>
    </rPh>
    <rPh sb="110" eb="112">
      <t>コウチク</t>
    </rPh>
    <rPh sb="113" eb="115">
      <t>サイガイ</t>
    </rPh>
    <rPh sb="115" eb="117">
      <t>フッコウ</t>
    </rPh>
    <rPh sb="117" eb="118">
      <t>トウ</t>
    </rPh>
    <rPh sb="119" eb="121">
      <t>コウケン</t>
    </rPh>
    <rPh sb="123" eb="125">
      <t>ブンヤ</t>
    </rPh>
    <rPh sb="127" eb="129">
      <t>シエン</t>
    </rPh>
    <rPh sb="130" eb="133">
      <t>セッキョクテキ</t>
    </rPh>
    <rPh sb="134" eb="135">
      <t>オコナ</t>
    </rPh>
    <rPh sb="149" eb="150">
      <t>サイ</t>
    </rPh>
    <rPh sb="151" eb="153">
      <t>ギョウセイ</t>
    </rPh>
    <rPh sb="153" eb="155">
      <t>サッシン</t>
    </rPh>
    <rPh sb="155" eb="157">
      <t>カイギ</t>
    </rPh>
    <rPh sb="158" eb="160">
      <t>ジギョウ</t>
    </rPh>
    <rPh sb="160" eb="162">
      <t>シワケ</t>
    </rPh>
    <rPh sb="164" eb="166">
      <t>ギョウセイ</t>
    </rPh>
    <rPh sb="166" eb="168">
      <t>ジギョウ</t>
    </rPh>
    <rPh sb="174" eb="176">
      <t>ドクリツ</t>
    </rPh>
    <rPh sb="176" eb="178">
      <t>ギョウセイ</t>
    </rPh>
    <rPh sb="178" eb="180">
      <t>ホウジン</t>
    </rPh>
    <rPh sb="181" eb="183">
      <t>ジム</t>
    </rPh>
    <rPh sb="184" eb="186">
      <t>ジギョウ</t>
    </rPh>
    <rPh sb="187" eb="189">
      <t>ミナオ</t>
    </rPh>
    <rPh sb="191" eb="193">
      <t>キホン</t>
    </rPh>
    <rPh sb="193" eb="195">
      <t>ホウシン</t>
    </rPh>
    <rPh sb="197" eb="199">
      <t>ヘイセイ</t>
    </rPh>
    <rPh sb="201" eb="202">
      <t>ネン</t>
    </rPh>
    <rPh sb="204" eb="205">
      <t>ガツ</t>
    </rPh>
    <rPh sb="205" eb="207">
      <t>カクギ</t>
    </rPh>
    <rPh sb="207" eb="209">
      <t>ケッテイ</t>
    </rPh>
    <rPh sb="212" eb="214">
      <t>ドクリツ</t>
    </rPh>
    <rPh sb="214" eb="216">
      <t>ギョウセイ</t>
    </rPh>
    <rPh sb="216" eb="218">
      <t>ホウジン</t>
    </rPh>
    <rPh sb="219" eb="221">
      <t>セイド</t>
    </rPh>
    <rPh sb="221" eb="222">
      <t>オヨ</t>
    </rPh>
    <rPh sb="223" eb="225">
      <t>ソシキ</t>
    </rPh>
    <rPh sb="226" eb="228">
      <t>ミナオ</t>
    </rPh>
    <rPh sb="230" eb="232">
      <t>キホン</t>
    </rPh>
    <rPh sb="232" eb="234">
      <t>ホウシン</t>
    </rPh>
    <rPh sb="236" eb="238">
      <t>ヘイセイ</t>
    </rPh>
    <rPh sb="240" eb="241">
      <t>ネン</t>
    </rPh>
    <rPh sb="242" eb="243">
      <t>ガツ</t>
    </rPh>
    <rPh sb="243" eb="245">
      <t>カクギ</t>
    </rPh>
    <rPh sb="245" eb="247">
      <t>ケッテイ</t>
    </rPh>
    <rPh sb="249" eb="250">
      <t>フ</t>
    </rPh>
    <rPh sb="253" eb="254">
      <t>ヒ</t>
    </rPh>
    <rPh sb="255" eb="256">
      <t>ツヅ</t>
    </rPh>
    <rPh sb="260" eb="262">
      <t>シュクゲン</t>
    </rPh>
    <rPh sb="263" eb="266">
      <t>コウリツセイ</t>
    </rPh>
    <rPh sb="267" eb="269">
      <t>トウメイ</t>
    </rPh>
    <phoneticPr fontId="3"/>
  </si>
  <si>
    <t>運営費交付金を通じ、開発途上国の開発に必要な次の事業等を円滑に実施することにより、当該国における貧困削減等の人間の安全保障、経済成長、気候変動対策、平和構築、大規模な災害に対する国際緊急援助等の課題への対応を支援。
・技術協力の実施（技術協力プロジェクトの実施、日本人専門家派遣、途上国研修員の受入等）
・国民参加型事業（青年海外協力隊等ボランティアの派遣、草の根技術協力等）
・大規模災害に対する国際緊急援助隊の派遣等
（平成23年度国際協力重点方針については別添1を参照）</t>
    <rPh sb="0" eb="6">
      <t>ウンエイヒコウフキン</t>
    </rPh>
    <rPh sb="7" eb="8">
      <t>ツウ</t>
    </rPh>
    <rPh sb="10" eb="12">
      <t>カイハツ</t>
    </rPh>
    <rPh sb="12" eb="15">
      <t>トジョウコク</t>
    </rPh>
    <rPh sb="16" eb="18">
      <t>カイハツ</t>
    </rPh>
    <rPh sb="19" eb="21">
      <t>ヒツヨウ</t>
    </rPh>
    <rPh sb="22" eb="23">
      <t>ツギ</t>
    </rPh>
    <rPh sb="24" eb="26">
      <t>ジギョウ</t>
    </rPh>
    <rPh sb="26" eb="27">
      <t>トウ</t>
    </rPh>
    <rPh sb="28" eb="30">
      <t>エンカツ</t>
    </rPh>
    <rPh sb="31" eb="33">
      <t>ジッシ</t>
    </rPh>
    <rPh sb="41" eb="44">
      <t>トウガイコク</t>
    </rPh>
    <rPh sb="48" eb="50">
      <t>ヒンコン</t>
    </rPh>
    <rPh sb="50" eb="52">
      <t>サクゲン</t>
    </rPh>
    <rPh sb="52" eb="53">
      <t>トウ</t>
    </rPh>
    <rPh sb="54" eb="56">
      <t>ニンゲン</t>
    </rPh>
    <rPh sb="57" eb="59">
      <t>アンゼン</t>
    </rPh>
    <rPh sb="59" eb="61">
      <t>ホショウ</t>
    </rPh>
    <rPh sb="62" eb="64">
      <t>ケイザイ</t>
    </rPh>
    <rPh sb="64" eb="66">
      <t>セイチョウ</t>
    </rPh>
    <rPh sb="67" eb="69">
      <t>キコウ</t>
    </rPh>
    <rPh sb="69" eb="71">
      <t>ヘンドウ</t>
    </rPh>
    <rPh sb="71" eb="73">
      <t>タイサク</t>
    </rPh>
    <rPh sb="74" eb="76">
      <t>ヘイワ</t>
    </rPh>
    <rPh sb="76" eb="78">
      <t>コウチク</t>
    </rPh>
    <rPh sb="79" eb="82">
      <t>ダイキボ</t>
    </rPh>
    <rPh sb="83" eb="85">
      <t>サイガイ</t>
    </rPh>
    <rPh sb="86" eb="87">
      <t>タイ</t>
    </rPh>
    <rPh sb="89" eb="91">
      <t>コクサイ</t>
    </rPh>
    <rPh sb="91" eb="93">
      <t>キンキュウ</t>
    </rPh>
    <rPh sb="93" eb="95">
      <t>エンジョ</t>
    </rPh>
    <rPh sb="95" eb="96">
      <t>トウ</t>
    </rPh>
    <rPh sb="97" eb="99">
      <t>カダイ</t>
    </rPh>
    <rPh sb="101" eb="103">
      <t>タイオウ</t>
    </rPh>
    <rPh sb="104" eb="106">
      <t>シエン</t>
    </rPh>
    <rPh sb="109" eb="111">
      <t>ギジュツ</t>
    </rPh>
    <rPh sb="111" eb="113">
      <t>キョウリョク</t>
    </rPh>
    <rPh sb="114" eb="116">
      <t>ジッシ</t>
    </rPh>
    <rPh sb="117" eb="119">
      <t>ギジュツ</t>
    </rPh>
    <rPh sb="119" eb="121">
      <t>キョウリョク</t>
    </rPh>
    <rPh sb="128" eb="130">
      <t>ジッシ</t>
    </rPh>
    <rPh sb="131" eb="134">
      <t>ニホンジン</t>
    </rPh>
    <rPh sb="134" eb="137">
      <t>センモンカ</t>
    </rPh>
    <rPh sb="137" eb="139">
      <t>ハケン</t>
    </rPh>
    <rPh sb="140" eb="143">
      <t>トジョウコク</t>
    </rPh>
    <rPh sb="143" eb="146">
      <t>ケンシュウイン</t>
    </rPh>
    <rPh sb="147" eb="149">
      <t>ウケイ</t>
    </rPh>
    <rPh sb="149" eb="150">
      <t>トウ</t>
    </rPh>
    <rPh sb="153" eb="155">
      <t>コクミン</t>
    </rPh>
    <rPh sb="155" eb="158">
      <t>サンカガタ</t>
    </rPh>
    <rPh sb="158" eb="160">
      <t>ジギョウ</t>
    </rPh>
    <rPh sb="161" eb="163">
      <t>セイネン</t>
    </rPh>
    <rPh sb="163" eb="165">
      <t>カイガイ</t>
    </rPh>
    <rPh sb="165" eb="168">
      <t>キョウリョクタイ</t>
    </rPh>
    <rPh sb="168" eb="169">
      <t>トウ</t>
    </rPh>
    <rPh sb="176" eb="178">
      <t>ハケン</t>
    </rPh>
    <rPh sb="179" eb="180">
      <t>クサ</t>
    </rPh>
    <rPh sb="181" eb="182">
      <t>ネ</t>
    </rPh>
    <rPh sb="182" eb="184">
      <t>ギジュツ</t>
    </rPh>
    <rPh sb="184" eb="186">
      <t>キョウリョク</t>
    </rPh>
    <rPh sb="186" eb="187">
      <t>トウ</t>
    </rPh>
    <rPh sb="190" eb="193">
      <t>ダイキボ</t>
    </rPh>
    <rPh sb="193" eb="195">
      <t>サイガイ</t>
    </rPh>
    <rPh sb="196" eb="197">
      <t>タイ</t>
    </rPh>
    <rPh sb="199" eb="201">
      <t>コクサイ</t>
    </rPh>
    <rPh sb="201" eb="203">
      <t>キンキュウ</t>
    </rPh>
    <rPh sb="203" eb="206">
      <t>エンジョタイ</t>
    </rPh>
    <rPh sb="207" eb="209">
      <t>ハケン</t>
    </rPh>
    <rPh sb="209" eb="210">
      <t>トウ</t>
    </rPh>
    <phoneticPr fontId="3"/>
  </si>
  <si>
    <t>第二期中期計画上「業務の質の向上に関する目標を達成するため取るべき措置」として技術協力の制度改善に取り組んできており、外務省独立行政法人評価委員会から「計画通り順調」との評価を得ている。個々の案件の活動実績や成果については、案件規模に応じた事業評価を実施することにより状況を把握し、必要に応じて追加的な協力を行うことがある。</t>
    <rPh sb="0" eb="2">
      <t>ダイニ</t>
    </rPh>
    <rPh sb="2" eb="3">
      <t>キ</t>
    </rPh>
    <rPh sb="3" eb="5">
      <t>チュウキ</t>
    </rPh>
    <rPh sb="5" eb="7">
      <t>ケイカク</t>
    </rPh>
    <rPh sb="7" eb="8">
      <t>ジョウ</t>
    </rPh>
    <rPh sb="9" eb="11">
      <t>ギョウム</t>
    </rPh>
    <rPh sb="14" eb="16">
      <t>コウジョウ</t>
    </rPh>
    <rPh sb="17" eb="18">
      <t>カン</t>
    </rPh>
    <rPh sb="20" eb="22">
      <t>モクヒョウ</t>
    </rPh>
    <rPh sb="29" eb="30">
      <t>ト</t>
    </rPh>
    <rPh sb="33" eb="35">
      <t>ソチ</t>
    </rPh>
    <rPh sb="39" eb="41">
      <t>ギジュツ</t>
    </rPh>
    <rPh sb="41" eb="43">
      <t>キョウリョク</t>
    </rPh>
    <rPh sb="44" eb="46">
      <t>セイド</t>
    </rPh>
    <rPh sb="46" eb="48">
      <t>カイゼン</t>
    </rPh>
    <rPh sb="59" eb="62">
      <t>ガイムショウ</t>
    </rPh>
    <rPh sb="62" eb="64">
      <t>ドクリツ</t>
    </rPh>
    <rPh sb="64" eb="66">
      <t>ギョウセイ</t>
    </rPh>
    <rPh sb="66" eb="68">
      <t>ホウジン</t>
    </rPh>
    <rPh sb="68" eb="70">
      <t>ヒョウカ</t>
    </rPh>
    <rPh sb="70" eb="73">
      <t>イインカイ</t>
    </rPh>
    <rPh sb="80" eb="82">
      <t>ジュンチョウ</t>
    </rPh>
    <rPh sb="85" eb="87">
      <t>ヒョウカ</t>
    </rPh>
    <rPh sb="88" eb="89">
      <t>エ</t>
    </rPh>
    <rPh sb="93" eb="94">
      <t>コ</t>
    </rPh>
    <phoneticPr fontId="3"/>
  </si>
  <si>
    <t>独立行政法人国際協力機構は、次の分野を重点として開発途上地域に対する技術協力を実施。
平成22年6月に公表した「ODAのあり方に関する検討 最終とりまとめ」において、「開かれた国益の増進」を開発協力の理念とし、右理念に基づき「貧困削減（MDGs達成への貢献）」、「平和への投資」、「持続的経済成長の後押し」を重点分野としている。また、昨年6月に策定した「平成23年度国際協力重点方針」では、東日本大震災からの復興実現に資するためのODA活用についても表明。
開発途上地域のニーズに迅速且つ機動的に対応できる我が国の技術協力は、開発途上国との二国間関係を強化し、国際社会における我が国の発言力を高める最も有効且つ重要な外交ツールの一つであり、日本外交にとって死活的に重要。</t>
    <rPh sb="0" eb="2">
      <t>ドクリツ</t>
    </rPh>
    <rPh sb="2" eb="4">
      <t>ギョウセイ</t>
    </rPh>
    <rPh sb="4" eb="6">
      <t>ホウジン</t>
    </rPh>
    <rPh sb="6" eb="8">
      <t>コクサイ</t>
    </rPh>
    <rPh sb="8" eb="10">
      <t>キョウリョク</t>
    </rPh>
    <rPh sb="10" eb="12">
      <t>キコウ</t>
    </rPh>
    <rPh sb="14" eb="15">
      <t>ツギ</t>
    </rPh>
    <rPh sb="16" eb="18">
      <t>ブンヤ</t>
    </rPh>
    <rPh sb="19" eb="21">
      <t>ジュウテン</t>
    </rPh>
    <rPh sb="24" eb="26">
      <t>カイハツ</t>
    </rPh>
    <rPh sb="26" eb="28">
      <t>トジョウ</t>
    </rPh>
    <rPh sb="28" eb="30">
      <t>チイキ</t>
    </rPh>
    <rPh sb="31" eb="32">
      <t>タイ</t>
    </rPh>
    <rPh sb="34" eb="36">
      <t>ギジュツ</t>
    </rPh>
    <rPh sb="36" eb="38">
      <t>キョウリョク</t>
    </rPh>
    <rPh sb="39" eb="41">
      <t>ジッシ</t>
    </rPh>
    <rPh sb="43" eb="45">
      <t>ヘイセイ</t>
    </rPh>
    <rPh sb="47" eb="48">
      <t>ネン</t>
    </rPh>
    <rPh sb="49" eb="50">
      <t>ガツ</t>
    </rPh>
    <rPh sb="51" eb="53">
      <t>コウヒョウ</t>
    </rPh>
    <rPh sb="62" eb="63">
      <t>カタ</t>
    </rPh>
    <rPh sb="64" eb="65">
      <t>カン</t>
    </rPh>
    <rPh sb="67" eb="69">
      <t>ケントウ</t>
    </rPh>
    <rPh sb="70" eb="72">
      <t>サイシュウ</t>
    </rPh>
    <rPh sb="84" eb="85">
      <t>ヒラ</t>
    </rPh>
    <rPh sb="88" eb="90">
      <t>コクエキ</t>
    </rPh>
    <rPh sb="91" eb="93">
      <t>ゾウシン</t>
    </rPh>
    <rPh sb="95" eb="97">
      <t>カイハツ</t>
    </rPh>
    <rPh sb="97" eb="99">
      <t>キョウリョク</t>
    </rPh>
    <rPh sb="100" eb="102">
      <t>リネン</t>
    </rPh>
    <rPh sb="126" eb="128">
      <t>コウケン</t>
    </rPh>
    <rPh sb="132" eb="134">
      <t>ヘイワ</t>
    </rPh>
    <rPh sb="136" eb="138">
      <t>トウシ</t>
    </rPh>
    <rPh sb="141" eb="144">
      <t>ジゾクテキ</t>
    </rPh>
    <rPh sb="144" eb="146">
      <t>ケイザイ</t>
    </rPh>
    <rPh sb="146" eb="148">
      <t>セイチョウ</t>
    </rPh>
    <rPh sb="149" eb="151">
      <t>アトオ</t>
    </rPh>
    <rPh sb="154" eb="156">
      <t>ジュウテン</t>
    </rPh>
    <rPh sb="156" eb="158">
      <t>ブンヤ</t>
    </rPh>
    <rPh sb="167" eb="168">
      <t>サク</t>
    </rPh>
    <rPh sb="168" eb="169">
      <t>ネン</t>
    </rPh>
    <rPh sb="170" eb="171">
      <t>ガツ</t>
    </rPh>
    <rPh sb="172" eb="174">
      <t>サクテイ</t>
    </rPh>
    <rPh sb="177" eb="179">
      <t>ヘイセイ</t>
    </rPh>
    <rPh sb="181" eb="183">
      <t>ネンド</t>
    </rPh>
    <rPh sb="183" eb="185">
      <t>コクサイ</t>
    </rPh>
    <rPh sb="185" eb="187">
      <t>キョウリョク</t>
    </rPh>
    <rPh sb="187" eb="189">
      <t>ジュウテン</t>
    </rPh>
    <rPh sb="189" eb="191">
      <t>ホウシン</t>
    </rPh>
    <rPh sb="195" eb="196">
      <t>ヒガシ</t>
    </rPh>
    <rPh sb="196" eb="198">
      <t>ニホン</t>
    </rPh>
    <rPh sb="198" eb="201">
      <t>ダイシンサイ</t>
    </rPh>
    <rPh sb="204" eb="206">
      <t>フッコウ</t>
    </rPh>
    <rPh sb="206" eb="208">
      <t>ジツゲン</t>
    </rPh>
    <rPh sb="209" eb="210">
      <t>シ</t>
    </rPh>
    <rPh sb="218" eb="220">
      <t>カツヨウ</t>
    </rPh>
    <rPh sb="225" eb="227">
      <t>ヒョウメイ</t>
    </rPh>
    <rPh sb="229" eb="231">
      <t>カイハツ</t>
    </rPh>
    <rPh sb="231" eb="233">
      <t>トジョウ</t>
    </rPh>
    <rPh sb="233" eb="235">
      <t>チイキ</t>
    </rPh>
    <rPh sb="240" eb="242">
      <t>ジンソク</t>
    </rPh>
    <rPh sb="242" eb="243">
      <t>カ</t>
    </rPh>
    <rPh sb="244" eb="247">
      <t>キドウテキ</t>
    </rPh>
    <rPh sb="248" eb="250">
      <t>タイオウ</t>
    </rPh>
    <rPh sb="253" eb="254">
      <t>ワ</t>
    </rPh>
    <rPh sb="255" eb="256">
      <t>クニ</t>
    </rPh>
    <rPh sb="257" eb="259">
      <t>ギジュツ</t>
    </rPh>
    <rPh sb="259" eb="261">
      <t>キョウリョク</t>
    </rPh>
    <rPh sb="263" eb="265">
      <t>カイハツ</t>
    </rPh>
    <rPh sb="265" eb="268">
      <t>トジョウコク</t>
    </rPh>
    <rPh sb="270" eb="273">
      <t>ニコクカン</t>
    </rPh>
    <rPh sb="273" eb="275">
      <t>カンケイ</t>
    </rPh>
    <rPh sb="276" eb="278">
      <t>キョウカ</t>
    </rPh>
    <rPh sb="280" eb="282">
      <t>コクサイ</t>
    </rPh>
    <rPh sb="282" eb="284">
      <t>シャカイ</t>
    </rPh>
    <rPh sb="288" eb="289">
      <t>ワ</t>
    </rPh>
    <rPh sb="290" eb="291">
      <t>クニ</t>
    </rPh>
    <rPh sb="292" eb="294">
      <t>ハツゲン</t>
    </rPh>
    <rPh sb="294" eb="295">
      <t>リョク</t>
    </rPh>
    <rPh sb="296" eb="297">
      <t>タカ</t>
    </rPh>
    <rPh sb="299" eb="300">
      <t>モット</t>
    </rPh>
    <rPh sb="301" eb="303">
      <t>ユウコウ</t>
    </rPh>
    <rPh sb="303" eb="304">
      <t>カ</t>
    </rPh>
    <rPh sb="305" eb="307">
      <t>ジュウヨウ</t>
    </rPh>
    <rPh sb="308" eb="310">
      <t>ガイコウ</t>
    </rPh>
    <rPh sb="314" eb="315">
      <t>ヒト</t>
    </rPh>
    <rPh sb="320" eb="322">
      <t>ニホン</t>
    </rPh>
    <rPh sb="322" eb="324">
      <t>ガイコウ</t>
    </rPh>
    <rPh sb="328" eb="331">
      <t>シカツテキ</t>
    </rPh>
    <rPh sb="332" eb="334">
      <t>ジュウヨウ</t>
    </rPh>
    <phoneticPr fontId="3"/>
  </si>
  <si>
    <t xml:space="preserve">
業務実績を取りまとめ中</t>
    <rPh sb="1" eb="3">
      <t>ギョウム</t>
    </rPh>
    <rPh sb="3" eb="5">
      <t>ジッセキ</t>
    </rPh>
    <rPh sb="6" eb="7">
      <t>ト</t>
    </rPh>
    <rPh sb="11" eb="12">
      <t>チュウ</t>
    </rPh>
    <phoneticPr fontId="3"/>
  </si>
  <si>
    <t>政府開発援助（ODA）大綱
独立行政法人の事務・事業の見直しの基本方針
（平成22年12月7日閣議決定）</t>
    <rPh sb="0" eb="2">
      <t>セイフ</t>
    </rPh>
    <rPh sb="2" eb="4">
      <t>カイハツ</t>
    </rPh>
    <rPh sb="4" eb="6">
      <t>エンジョ</t>
    </rPh>
    <rPh sb="11" eb="13">
      <t>タイコウ</t>
    </rPh>
    <rPh sb="14" eb="16">
      <t>ドクリツ</t>
    </rPh>
    <rPh sb="16" eb="18">
      <t>ギョウセイ</t>
    </rPh>
    <rPh sb="18" eb="20">
      <t>ホウジン</t>
    </rPh>
    <rPh sb="21" eb="23">
      <t>ジム</t>
    </rPh>
    <rPh sb="24" eb="26">
      <t>ジギョウ</t>
    </rPh>
    <rPh sb="27" eb="29">
      <t>ミナオ</t>
    </rPh>
    <rPh sb="31" eb="33">
      <t>キホン</t>
    </rPh>
    <rPh sb="33" eb="35">
      <t>ホウシン</t>
    </rPh>
    <rPh sb="37" eb="39">
      <t>ヘイセイ</t>
    </rPh>
    <rPh sb="41" eb="42">
      <t>ネン</t>
    </rPh>
    <rPh sb="44" eb="45">
      <t>ガツ</t>
    </rPh>
    <rPh sb="46" eb="47">
      <t>ニチ</t>
    </rPh>
    <rPh sb="47" eb="49">
      <t>カクギ</t>
    </rPh>
    <rPh sb="49" eb="51">
      <t>ケッテイ</t>
    </rPh>
    <phoneticPr fontId="3"/>
  </si>
  <si>
    <t>・開発途上地域の経済及び社会の開発若しくは復興又は経済の安定に寄与することを通じて、国際協力を促進し、我が国及び国際経済社会の健全な発展に資するため、独立行政法人国際協力機構中期目標及び中期計画に基づき、政府が策定する国際協力に係る重点施策に沿って、効果的・効率的に技術協力等の事業を実施し、最大限の援助効果を達成すること。
・それぞれ①経費の効率化②技術協力③ボランティア事業④ＮＧＯ等との連携、国民参加支援⑤災害援助等協力などの項目ごとに成果目標が設定され、（独）国際協力機構の毎年度の業務実績報告書で、事業・案件終了後に目標の達成について検証・評価を行っており、実績を数値として算出している。
（評価のポイントは別添2参照、評価全体は業務実績報告書(http://www.jica.go.jp/about/jica/jisseki/index.html)を参照。）
(地域別事業実績（別添3）、分野別事業実績（別添4））</t>
    <rPh sb="91" eb="92">
      <t>オヨ</t>
    </rPh>
    <rPh sb="93" eb="95">
      <t>チュウキ</t>
    </rPh>
    <rPh sb="95" eb="97">
      <t>ケイカク</t>
    </rPh>
    <rPh sb="98" eb="99">
      <t>モト</t>
    </rPh>
    <rPh sb="387" eb="389">
      <t>チイキ</t>
    </rPh>
    <rPh sb="389" eb="390">
      <t>ベツ</t>
    </rPh>
    <rPh sb="390" eb="392">
      <t>ジギョウ</t>
    </rPh>
    <rPh sb="392" eb="394">
      <t>ジッセキ</t>
    </rPh>
    <rPh sb="395" eb="397">
      <t>ベッテン</t>
    </rPh>
    <rPh sb="400" eb="402">
      <t>ブンヤ</t>
    </rPh>
    <rPh sb="402" eb="403">
      <t>ベツ</t>
    </rPh>
    <rPh sb="403" eb="405">
      <t>ジギョウ</t>
    </rPh>
    <rPh sb="405" eb="407">
      <t>ジッセキ</t>
    </rPh>
    <rPh sb="408" eb="410">
      <t>ベッテン</t>
    </rPh>
    <phoneticPr fontId="3"/>
  </si>
  <si>
    <r>
      <t>青年海外協力隊員等の</t>
    </r>
    <r>
      <rPr>
        <sz val="11"/>
        <rFont val="ＭＳ Ｐゴシック"/>
        <family val="3"/>
        <charset val="128"/>
      </rPr>
      <t>ボランティア派遣数（新規・継続）</t>
    </r>
    <rPh sb="0" eb="2">
      <t>セイネン</t>
    </rPh>
    <rPh sb="2" eb="4">
      <t>カイガイ</t>
    </rPh>
    <rPh sb="4" eb="6">
      <t>キョウリョク</t>
    </rPh>
    <rPh sb="6" eb="7">
      <t>タイ</t>
    </rPh>
    <rPh sb="7" eb="8">
      <t>イン</t>
    </rPh>
    <rPh sb="8" eb="9">
      <t>トウ</t>
    </rPh>
    <rPh sb="16" eb="18">
      <t>ハケン</t>
    </rPh>
    <rPh sb="18" eb="19">
      <t>スウ</t>
    </rPh>
    <rPh sb="20" eb="22">
      <t>シンキ</t>
    </rPh>
    <rPh sb="23" eb="25">
      <t>ケイゾク</t>
    </rPh>
    <phoneticPr fontId="3"/>
  </si>
  <si>
    <t>Ⅵ－１　経済協力</t>
    <rPh sb="4" eb="6">
      <t>ケイザイ</t>
    </rPh>
    <rPh sb="6" eb="8">
      <t>キョウリョク</t>
    </rPh>
    <phoneticPr fontId="3"/>
  </si>
  <si>
    <t>機構はこれまで第二期中期目標・計画に基づき、毎事業年度一般管理費3%以上、業務経費1.3%以上の効率化に取り組み、旅費制度や専門家・研修員手当の見直し等により同期間中の効率化目標・計画を達成した。さらに、平成24年度からの第三期中期計画においては、一般管理費及び業務経費の合計について毎事業年度1.4%以上の効率化目標を掲げ、引続き効率化に取り組む。また、支出先の選定に当たっては競争的な方法を原則導入しコスト縮減に取り組んでいる。</t>
    <rPh sb="0" eb="2">
      <t>キコウ</t>
    </rPh>
    <rPh sb="7" eb="9">
      <t>ダイニ</t>
    </rPh>
    <rPh sb="9" eb="10">
      <t>キ</t>
    </rPh>
    <rPh sb="10" eb="12">
      <t>チュウキ</t>
    </rPh>
    <rPh sb="12" eb="14">
      <t>モクヒョウ</t>
    </rPh>
    <rPh sb="15" eb="17">
      <t>ケイカク</t>
    </rPh>
    <rPh sb="18" eb="19">
      <t>モト</t>
    </rPh>
    <rPh sb="45" eb="47">
      <t>イジョウ</t>
    </rPh>
    <rPh sb="48" eb="51">
      <t>コウリツカ</t>
    </rPh>
    <rPh sb="52" eb="53">
      <t>ト</t>
    </rPh>
    <rPh sb="54" eb="55">
      <t>ク</t>
    </rPh>
    <rPh sb="57" eb="59">
      <t>リョヒ</t>
    </rPh>
    <rPh sb="59" eb="61">
      <t>セイド</t>
    </rPh>
    <rPh sb="62" eb="65">
      <t>センモンカ</t>
    </rPh>
    <rPh sb="69" eb="71">
      <t>テアテ</t>
    </rPh>
    <rPh sb="72" eb="74">
      <t>ミナオ</t>
    </rPh>
    <rPh sb="75" eb="76">
      <t>トウ</t>
    </rPh>
    <rPh sb="79" eb="80">
      <t>ドウ</t>
    </rPh>
    <rPh sb="80" eb="82">
      <t>キカン</t>
    </rPh>
    <rPh sb="82" eb="83">
      <t>チュウ</t>
    </rPh>
    <rPh sb="84" eb="87">
      <t>コウリツカ</t>
    </rPh>
    <rPh sb="87" eb="89">
      <t>モクヒョウ</t>
    </rPh>
    <rPh sb="90" eb="92">
      <t>ケイカク</t>
    </rPh>
    <rPh sb="102" eb="104">
      <t>ヘイセイ</t>
    </rPh>
    <rPh sb="106" eb="108">
      <t>ネンド</t>
    </rPh>
    <rPh sb="113" eb="114">
      <t>キ</t>
    </rPh>
    <rPh sb="114" eb="116">
      <t>チュウキ</t>
    </rPh>
    <rPh sb="116" eb="118">
      <t>ケイカク</t>
    </rPh>
    <rPh sb="142" eb="143">
      <t>マイ</t>
    </rPh>
    <rPh sb="151" eb="153">
      <t>イジョウ</t>
    </rPh>
    <rPh sb="178" eb="180">
      <t>シシュツ</t>
    </rPh>
    <rPh sb="180" eb="181">
      <t>サキ</t>
    </rPh>
    <rPh sb="197" eb="199">
      <t>ゲンソク</t>
    </rPh>
    <rPh sb="208" eb="209">
      <t>ト</t>
    </rPh>
    <rPh sb="210" eb="211">
      <t>ク</t>
    </rPh>
    <phoneticPr fontId="3"/>
  </si>
  <si>
    <r>
      <rPr>
        <sz val="11"/>
        <rFont val="ＭＳ Ｐゴシック"/>
        <family val="3"/>
        <charset val="128"/>
      </rPr>
      <t>－</t>
    </r>
    <phoneticPr fontId="3"/>
  </si>
  <si>
    <r>
      <rPr>
        <sz val="11"/>
        <rFont val="ＭＳ Ｐゴシック"/>
        <family val="3"/>
        <charset val="128"/>
      </rPr>
      <t>無償資金協力に関する事業</t>
    </r>
    <rPh sb="0" eb="2">
      <t>ムショウ</t>
    </rPh>
    <rPh sb="2" eb="4">
      <t>シキン</t>
    </rPh>
    <rPh sb="4" eb="6">
      <t>キョウリョク</t>
    </rPh>
    <rPh sb="7" eb="8">
      <t>カン</t>
    </rPh>
    <rPh sb="10" eb="12">
      <t>ジギョウ</t>
    </rPh>
    <phoneticPr fontId="3"/>
  </si>
  <si>
    <t>（株）ＮＩＰＰＯ</t>
    <rPh sb="1" eb="2">
      <t>カブ</t>
    </rPh>
    <phoneticPr fontId="3"/>
  </si>
  <si>
    <r>
      <rPr>
        <sz val="11"/>
        <rFont val="ＭＳ Ｐゴシック"/>
        <family val="3"/>
        <charset val="128"/>
      </rPr>
      <t>大日本土木（株）／岩田地崎建設（株）／荏原エンジニアリングサービス</t>
    </r>
    <rPh sb="0" eb="3">
      <t>ダイニホン</t>
    </rPh>
    <rPh sb="3" eb="5">
      <t>ドボク</t>
    </rPh>
    <rPh sb="6" eb="7">
      <t>カブ</t>
    </rPh>
    <rPh sb="9" eb="11">
      <t>イワタ</t>
    </rPh>
    <rPh sb="11" eb="12">
      <t>チ</t>
    </rPh>
    <rPh sb="12" eb="13">
      <t>サキ</t>
    </rPh>
    <rPh sb="13" eb="15">
      <t>ケンセツ</t>
    </rPh>
    <rPh sb="16" eb="17">
      <t>カブ</t>
    </rPh>
    <rPh sb="19" eb="21">
      <t>エバラ</t>
    </rPh>
    <phoneticPr fontId="3"/>
  </si>
  <si>
    <r>
      <rPr>
        <sz val="11"/>
        <rFont val="ＭＳ Ｐゴシック"/>
        <family val="3"/>
        <charset val="128"/>
      </rPr>
      <t>三井住友建設（株）</t>
    </r>
    <rPh sb="0" eb="2">
      <t>ミツイ</t>
    </rPh>
    <rPh sb="2" eb="4">
      <t>スミトモ</t>
    </rPh>
    <rPh sb="4" eb="6">
      <t>ケンセツ</t>
    </rPh>
    <rPh sb="7" eb="8">
      <t>カブ</t>
    </rPh>
    <phoneticPr fontId="3"/>
  </si>
  <si>
    <r>
      <rPr>
        <sz val="11"/>
        <rFont val="ＭＳ Ｐゴシック"/>
        <family val="3"/>
        <charset val="128"/>
      </rPr>
      <t>飛島建設（株）</t>
    </r>
    <rPh sb="0" eb="2">
      <t>トビシマ</t>
    </rPh>
    <rPh sb="2" eb="4">
      <t>ケンセツ</t>
    </rPh>
    <rPh sb="5" eb="6">
      <t>カブ</t>
    </rPh>
    <phoneticPr fontId="3"/>
  </si>
  <si>
    <r>
      <rPr>
        <sz val="11"/>
        <rFont val="ＭＳ Ｐゴシック"/>
        <family val="3"/>
        <charset val="128"/>
      </rPr>
      <t>日本国際協力センター</t>
    </r>
    <rPh sb="0" eb="2">
      <t>ニホン</t>
    </rPh>
    <rPh sb="2" eb="4">
      <t>コクサイ</t>
    </rPh>
    <rPh sb="4" eb="6">
      <t>キョウリョク</t>
    </rPh>
    <phoneticPr fontId="3"/>
  </si>
  <si>
    <r>
      <rPr>
        <sz val="11"/>
        <rFont val="ＭＳ Ｐゴシック"/>
        <family val="3"/>
        <charset val="128"/>
      </rPr>
      <t>北野建設（株）</t>
    </r>
    <rPh sb="0" eb="2">
      <t>キタノ</t>
    </rPh>
    <rPh sb="2" eb="4">
      <t>ケンセツ</t>
    </rPh>
    <rPh sb="5" eb="6">
      <t>カブ</t>
    </rPh>
    <phoneticPr fontId="3"/>
  </si>
  <si>
    <r>
      <rPr>
        <sz val="11"/>
        <rFont val="ＭＳ Ｐゴシック"/>
        <family val="3"/>
        <charset val="128"/>
      </rPr>
      <t>徳倉建設（株）</t>
    </r>
    <rPh sb="0" eb="2">
      <t>トククラ</t>
    </rPh>
    <rPh sb="2" eb="4">
      <t>ケンセツ</t>
    </rPh>
    <rPh sb="5" eb="6">
      <t>カブ</t>
    </rPh>
    <phoneticPr fontId="3"/>
  </si>
  <si>
    <r>
      <rPr>
        <sz val="11"/>
        <rFont val="ＭＳ Ｐゴシック"/>
        <family val="3"/>
        <charset val="128"/>
      </rPr>
      <t>鴻池組（株）</t>
    </r>
    <rPh sb="0" eb="2">
      <t>コウノイケ</t>
    </rPh>
    <rPh sb="2" eb="3">
      <t>クミ</t>
    </rPh>
    <rPh sb="4" eb="5">
      <t>カブ</t>
    </rPh>
    <phoneticPr fontId="3"/>
  </si>
  <si>
    <r>
      <rPr>
        <sz val="11"/>
        <rFont val="ＭＳ Ｐゴシック"/>
        <family val="3"/>
        <charset val="128"/>
      </rPr>
      <t>（株）間組</t>
    </r>
    <rPh sb="1" eb="2">
      <t>カブ</t>
    </rPh>
    <rPh sb="3" eb="5">
      <t>ハザマグミ</t>
    </rPh>
    <phoneticPr fontId="3"/>
  </si>
  <si>
    <r>
      <rPr>
        <sz val="11"/>
        <rFont val="ＭＳ Ｐゴシック"/>
        <family val="3"/>
        <charset val="128"/>
      </rPr>
      <t>大日本土木（株）</t>
    </r>
    <rPh sb="0" eb="3">
      <t>ダイニホン</t>
    </rPh>
    <rPh sb="3" eb="5">
      <t>ドボク</t>
    </rPh>
    <rPh sb="6" eb="7">
      <t>カブ</t>
    </rPh>
    <phoneticPr fontId="3"/>
  </si>
  <si>
    <r>
      <rPr>
        <sz val="11"/>
        <rFont val="ＭＳ Ｐゴシック"/>
        <family val="3"/>
        <charset val="128"/>
      </rPr>
      <t>落札率</t>
    </r>
  </si>
  <si>
    <r>
      <rPr>
        <sz val="11"/>
        <rFont val="ＭＳ Ｐゴシック"/>
        <family val="3"/>
        <charset val="128"/>
      </rPr>
      <t>入札者数</t>
    </r>
  </si>
  <si>
    <r>
      <rPr>
        <sz val="11"/>
        <rFont val="ＭＳ Ｐゴシック"/>
        <family val="3"/>
        <charset val="128"/>
      </rPr>
      <t>支　出　額
（百万円）</t>
    </r>
    <phoneticPr fontId="3"/>
  </si>
  <si>
    <r>
      <rPr>
        <sz val="11"/>
        <rFont val="ＭＳ Ｐゴシック"/>
        <family val="3"/>
        <charset val="128"/>
      </rPr>
      <t>業　務　概　要</t>
    </r>
    <phoneticPr fontId="3"/>
  </si>
  <si>
    <r>
      <rPr>
        <sz val="11"/>
        <rFont val="ＭＳ Ｐゴシック"/>
        <family val="3"/>
        <charset val="128"/>
      </rPr>
      <t>支　出　先</t>
    </r>
    <phoneticPr fontId="3"/>
  </si>
  <si>
    <r>
      <rPr>
        <sz val="11"/>
        <rFont val="ＭＳ Ｐゴシック"/>
        <family val="3"/>
        <charset val="128"/>
      </rPr>
      <t>Ｆ．支出先上位１０者リスト（民間業者）</t>
    </r>
    <rPh sb="2" eb="5">
      <t>シシュツサキ</t>
    </rPh>
    <rPh sb="5" eb="7">
      <t>ジョウイ</t>
    </rPh>
    <rPh sb="9" eb="10">
      <t>シャ</t>
    </rPh>
    <rPh sb="14" eb="16">
      <t>ミンカン</t>
    </rPh>
    <rPh sb="16" eb="18">
      <t>ギョウシャ</t>
    </rPh>
    <phoneticPr fontId="3"/>
  </si>
  <si>
    <r>
      <rPr>
        <sz val="11"/>
        <rFont val="ＭＳ Ｐゴシック"/>
        <family val="3"/>
        <charset val="128"/>
      </rPr>
      <t>（株）東京設計事務所</t>
    </r>
    <rPh sb="1" eb="2">
      <t>カブ</t>
    </rPh>
    <rPh sb="3" eb="5">
      <t>トウキョウ</t>
    </rPh>
    <rPh sb="5" eb="7">
      <t>セッケイ</t>
    </rPh>
    <rPh sb="7" eb="10">
      <t>ジムショ</t>
    </rPh>
    <phoneticPr fontId="3"/>
  </si>
  <si>
    <r>
      <rPr>
        <sz val="11"/>
        <rFont val="ＭＳ Ｐゴシック"/>
        <family val="3"/>
        <charset val="128"/>
      </rPr>
      <t>（株）長大／オリエンタルコンサルタンツ（株）</t>
    </r>
    <rPh sb="1" eb="2">
      <t>カブ</t>
    </rPh>
    <rPh sb="3" eb="5">
      <t>チョウダイ</t>
    </rPh>
    <rPh sb="20" eb="21">
      <t>カブ</t>
    </rPh>
    <phoneticPr fontId="3"/>
  </si>
  <si>
    <r>
      <rPr>
        <sz val="11"/>
        <rFont val="ＭＳ Ｐゴシック"/>
        <family val="3"/>
        <charset val="128"/>
      </rPr>
      <t>日本テクノ（株）</t>
    </r>
    <rPh sb="0" eb="2">
      <t>ニホン</t>
    </rPh>
    <rPh sb="6" eb="7">
      <t>カブ</t>
    </rPh>
    <phoneticPr fontId="3"/>
  </si>
  <si>
    <r>
      <rPr>
        <sz val="11"/>
        <rFont val="ＭＳ Ｐゴシック"/>
        <family val="3"/>
        <charset val="128"/>
      </rPr>
      <t>（株）マツダコンサルタンツ／インテムコンサルティング（株）</t>
    </r>
    <rPh sb="1" eb="2">
      <t>カブ</t>
    </rPh>
    <rPh sb="27" eb="28">
      <t>カブ</t>
    </rPh>
    <phoneticPr fontId="3"/>
  </si>
  <si>
    <r>
      <rPr>
        <sz val="11"/>
        <rFont val="ＭＳ Ｐゴシック"/>
        <family val="3"/>
        <charset val="128"/>
      </rPr>
      <t>国際航業（株）</t>
    </r>
    <rPh sb="0" eb="2">
      <t>コクサイ</t>
    </rPh>
    <rPh sb="2" eb="4">
      <t>コウギョウ</t>
    </rPh>
    <rPh sb="5" eb="6">
      <t>カブ</t>
    </rPh>
    <phoneticPr fontId="3"/>
  </si>
  <si>
    <r>
      <rPr>
        <sz val="11"/>
        <rFont val="ＭＳ Ｐゴシック"/>
        <family val="3"/>
        <charset val="128"/>
      </rPr>
      <t>日本工営（株）</t>
    </r>
    <rPh sb="0" eb="2">
      <t>ニホン</t>
    </rPh>
    <rPh sb="2" eb="4">
      <t>コウエイ</t>
    </rPh>
    <rPh sb="5" eb="6">
      <t>カブ</t>
    </rPh>
    <phoneticPr fontId="3"/>
  </si>
  <si>
    <r>
      <rPr>
        <sz val="11"/>
        <rFont val="ＭＳ Ｐゴシック"/>
        <family val="3"/>
        <charset val="128"/>
      </rPr>
      <t>（株）片平エンジニアリングインターナショナル</t>
    </r>
    <rPh sb="1" eb="2">
      <t>カブ</t>
    </rPh>
    <rPh sb="3" eb="5">
      <t>カタヒラ</t>
    </rPh>
    <phoneticPr fontId="3"/>
  </si>
  <si>
    <r>
      <rPr>
        <sz val="11"/>
        <rFont val="ＭＳ Ｐゴシック"/>
        <family val="3"/>
        <charset val="128"/>
      </rPr>
      <t>（株）毛利建設設計事務所</t>
    </r>
    <rPh sb="1" eb="2">
      <t>カブ</t>
    </rPh>
    <rPh sb="3" eb="5">
      <t>モウリ</t>
    </rPh>
    <rPh sb="5" eb="7">
      <t>ケンセツ</t>
    </rPh>
    <rPh sb="7" eb="9">
      <t>セッケイ</t>
    </rPh>
    <rPh sb="9" eb="12">
      <t>ジムショ</t>
    </rPh>
    <phoneticPr fontId="3"/>
  </si>
  <si>
    <r>
      <rPr>
        <sz val="11"/>
        <rFont val="ＭＳ Ｐゴシック"/>
        <family val="3"/>
        <charset val="128"/>
      </rPr>
      <t>（株）三祐コンサルタンツ</t>
    </r>
    <rPh sb="1" eb="2">
      <t>カブ</t>
    </rPh>
    <rPh sb="3" eb="4">
      <t>サン</t>
    </rPh>
    <rPh sb="4" eb="5">
      <t>ユウ</t>
    </rPh>
    <phoneticPr fontId="3"/>
  </si>
  <si>
    <r>
      <rPr>
        <sz val="11"/>
        <rFont val="ＭＳ Ｐゴシック"/>
        <family val="3"/>
        <charset val="128"/>
      </rPr>
      <t>（株）アンジェロセック</t>
    </r>
    <rPh sb="1" eb="2">
      <t>カブ</t>
    </rPh>
    <phoneticPr fontId="3"/>
  </si>
  <si>
    <r>
      <rPr>
        <sz val="11"/>
        <rFont val="ＭＳ Ｐゴシック"/>
        <family val="3"/>
        <charset val="128"/>
      </rPr>
      <t>Ｅ．支出先上位１０者リスト（コンサルタント）</t>
    </r>
    <rPh sb="2" eb="5">
      <t>シシュツサキ</t>
    </rPh>
    <rPh sb="5" eb="7">
      <t>ジョウイ</t>
    </rPh>
    <rPh sb="9" eb="10">
      <t>シャ</t>
    </rPh>
    <phoneticPr fontId="3"/>
  </si>
  <si>
    <r>
      <rPr>
        <sz val="11"/>
        <rFont val="ＭＳ Ｐゴシック"/>
        <family val="3"/>
        <charset val="128"/>
      </rPr>
      <t>（特活）ピースウィンズ・ジャパン</t>
    </r>
    <rPh sb="1" eb="2">
      <t>トク</t>
    </rPh>
    <rPh sb="2" eb="3">
      <t>カツ</t>
    </rPh>
    <phoneticPr fontId="3"/>
  </si>
  <si>
    <r>
      <rPr>
        <sz val="11"/>
        <rFont val="ＭＳ Ｐゴシック"/>
        <family val="3"/>
        <charset val="128"/>
      </rPr>
      <t>（特活）ジェン</t>
    </r>
    <rPh sb="1" eb="2">
      <t>トク</t>
    </rPh>
    <rPh sb="2" eb="3">
      <t>カツ</t>
    </rPh>
    <phoneticPr fontId="3"/>
  </si>
  <si>
    <r>
      <rPr>
        <sz val="11"/>
        <rFont val="ＭＳ Ｐゴシック"/>
        <family val="3"/>
        <charset val="128"/>
      </rPr>
      <t>ヘイロー・トラスト</t>
    </r>
    <phoneticPr fontId="3"/>
  </si>
  <si>
    <r>
      <rPr>
        <sz val="11"/>
        <rFont val="ＭＳ Ｐゴシック"/>
        <family val="3"/>
        <charset val="128"/>
      </rPr>
      <t>公益社団法人　日本国際民間協力会</t>
    </r>
    <rPh sb="0" eb="2">
      <t>コウエキ</t>
    </rPh>
    <rPh sb="2" eb="6">
      <t>シャダンホウジン</t>
    </rPh>
    <rPh sb="7" eb="9">
      <t>ニホン</t>
    </rPh>
    <rPh sb="9" eb="11">
      <t>コクサイ</t>
    </rPh>
    <rPh sb="11" eb="13">
      <t>ミンカン</t>
    </rPh>
    <rPh sb="13" eb="15">
      <t>キョウリョク</t>
    </rPh>
    <rPh sb="15" eb="16">
      <t>カイ</t>
    </rPh>
    <phoneticPr fontId="3"/>
  </si>
  <si>
    <r>
      <rPr>
        <sz val="11"/>
        <rFont val="ＭＳ Ｐゴシック"/>
        <family val="3"/>
        <charset val="128"/>
      </rPr>
      <t>（特活）ＡＭＤＡ社会開発機構</t>
    </r>
    <rPh sb="1" eb="2">
      <t>トク</t>
    </rPh>
    <rPh sb="2" eb="3">
      <t>カツ</t>
    </rPh>
    <rPh sb="8" eb="10">
      <t>シャカイ</t>
    </rPh>
    <rPh sb="10" eb="12">
      <t>カイハツ</t>
    </rPh>
    <rPh sb="12" eb="14">
      <t>キコウ</t>
    </rPh>
    <phoneticPr fontId="3"/>
  </si>
  <si>
    <r>
      <rPr>
        <sz val="11"/>
        <rFont val="ＭＳ Ｐゴシック"/>
        <family val="3"/>
        <charset val="128"/>
      </rPr>
      <t>（特活）国境なき子どもたち</t>
    </r>
    <rPh sb="1" eb="2">
      <t>トク</t>
    </rPh>
    <rPh sb="2" eb="3">
      <t>カツ</t>
    </rPh>
    <rPh sb="4" eb="6">
      <t>コッキョウ</t>
    </rPh>
    <rPh sb="8" eb="9">
      <t>コ</t>
    </rPh>
    <phoneticPr fontId="3"/>
  </si>
  <si>
    <r>
      <rPr>
        <sz val="11"/>
        <rFont val="ＭＳ Ｐゴシック"/>
        <family val="3"/>
        <charset val="128"/>
      </rPr>
      <t>（特活）難民を助ける会</t>
    </r>
    <rPh sb="1" eb="2">
      <t>トク</t>
    </rPh>
    <rPh sb="2" eb="3">
      <t>カツ</t>
    </rPh>
    <rPh sb="4" eb="6">
      <t>ナンミン</t>
    </rPh>
    <rPh sb="7" eb="8">
      <t>タス</t>
    </rPh>
    <rPh sb="10" eb="11">
      <t>カイ</t>
    </rPh>
    <phoneticPr fontId="3"/>
  </si>
  <si>
    <r>
      <rPr>
        <sz val="11"/>
        <rFont val="ＭＳ Ｐゴシック"/>
        <family val="3"/>
        <charset val="128"/>
      </rPr>
      <t>公益社団法人　セーブ・ザ・チルドレン・ジャパン</t>
    </r>
    <rPh sb="0" eb="2">
      <t>コウエキ</t>
    </rPh>
    <rPh sb="2" eb="6">
      <t>シャダンホウジン</t>
    </rPh>
    <phoneticPr fontId="3"/>
  </si>
  <si>
    <r>
      <rPr>
        <sz val="11"/>
        <rFont val="ＭＳ Ｐゴシック"/>
        <family val="3"/>
        <charset val="128"/>
      </rPr>
      <t>（特活）日本地雷処理を支援する会</t>
    </r>
    <rPh sb="1" eb="2">
      <t>トク</t>
    </rPh>
    <rPh sb="2" eb="3">
      <t>カツ</t>
    </rPh>
    <rPh sb="4" eb="6">
      <t>ニホン</t>
    </rPh>
    <rPh sb="6" eb="8">
      <t>ジライ</t>
    </rPh>
    <rPh sb="8" eb="10">
      <t>ショリ</t>
    </rPh>
    <rPh sb="11" eb="13">
      <t>シエン</t>
    </rPh>
    <rPh sb="15" eb="16">
      <t>カイ</t>
    </rPh>
    <phoneticPr fontId="3"/>
  </si>
  <si>
    <r>
      <rPr>
        <sz val="11"/>
        <rFont val="ＭＳ Ｐゴシック"/>
        <family val="3"/>
        <charset val="128"/>
      </rPr>
      <t>（特活）ジャパン・プラットフォーム</t>
    </r>
    <rPh sb="1" eb="2">
      <t>トク</t>
    </rPh>
    <rPh sb="2" eb="3">
      <t>カツ</t>
    </rPh>
    <phoneticPr fontId="3"/>
  </si>
  <si>
    <r>
      <rPr>
        <sz val="11"/>
        <rFont val="ＭＳ Ｐゴシック"/>
        <family val="3"/>
        <charset val="128"/>
      </rPr>
      <t>Ｄ．支出先上位１０者リスト（ＮＧＯ・地方公共団体）</t>
    </r>
    <rPh sb="2" eb="5">
      <t>シシュツサキ</t>
    </rPh>
    <rPh sb="5" eb="7">
      <t>ジョウイ</t>
    </rPh>
    <rPh sb="9" eb="10">
      <t>シャ</t>
    </rPh>
    <rPh sb="18" eb="20">
      <t>チホウ</t>
    </rPh>
    <rPh sb="20" eb="22">
      <t>コウキョウ</t>
    </rPh>
    <rPh sb="22" eb="24">
      <t>ダンタイ</t>
    </rPh>
    <phoneticPr fontId="3"/>
  </si>
  <si>
    <t>※２　コンサルタント及び／又は民間業者が未決定のため、被援助国政府（調達代理機関）で留保しているものであり、決定次第案件の
　　　進捗に応じ落札業者に支払われるもの。</t>
    <rPh sb="10" eb="11">
      <t>オヨ</t>
    </rPh>
    <rPh sb="13" eb="14">
      <t>マタ</t>
    </rPh>
    <rPh sb="15" eb="17">
      <t>ミンカン</t>
    </rPh>
    <rPh sb="17" eb="19">
      <t>ギョウシャ</t>
    </rPh>
    <rPh sb="20" eb="23">
      <t>ミケッテイ</t>
    </rPh>
    <rPh sb="27" eb="28">
      <t>ヒ</t>
    </rPh>
    <rPh sb="28" eb="31">
      <t>エンジョコク</t>
    </rPh>
    <rPh sb="31" eb="33">
      <t>セイフ</t>
    </rPh>
    <rPh sb="34" eb="36">
      <t>チョウタツ</t>
    </rPh>
    <rPh sb="36" eb="38">
      <t>ダイリ</t>
    </rPh>
    <rPh sb="38" eb="40">
      <t>キカン</t>
    </rPh>
    <rPh sb="42" eb="44">
      <t>リュウホ</t>
    </rPh>
    <rPh sb="54" eb="56">
      <t>ケッテイ</t>
    </rPh>
    <rPh sb="56" eb="58">
      <t>シダイ</t>
    </rPh>
    <rPh sb="58" eb="60">
      <t>アンケン</t>
    </rPh>
    <rPh sb="65" eb="67">
      <t>シンチョク</t>
    </rPh>
    <rPh sb="68" eb="69">
      <t>オウ</t>
    </rPh>
    <rPh sb="70" eb="72">
      <t>ラクサツ</t>
    </rPh>
    <rPh sb="72" eb="74">
      <t>ギョウシャ</t>
    </rPh>
    <rPh sb="75" eb="77">
      <t>シハラ</t>
    </rPh>
    <phoneticPr fontId="3"/>
  </si>
  <si>
    <r>
      <rPr>
        <sz val="11"/>
        <rFont val="ＭＳ Ｐゴシック"/>
        <family val="3"/>
        <charset val="128"/>
      </rPr>
      <t>マラウイ</t>
    </r>
    <phoneticPr fontId="3"/>
  </si>
  <si>
    <r>
      <rPr>
        <sz val="11"/>
        <rFont val="ＭＳ Ｐゴシック"/>
        <family val="3"/>
        <charset val="128"/>
      </rPr>
      <t>－</t>
    </r>
    <phoneticPr fontId="3"/>
  </si>
  <si>
    <r>
      <rPr>
        <sz val="11"/>
        <rFont val="ＭＳ Ｐゴシック"/>
        <family val="3"/>
        <charset val="128"/>
      </rPr>
      <t>ギニア</t>
    </r>
    <phoneticPr fontId="3"/>
  </si>
  <si>
    <r>
      <rPr>
        <sz val="11"/>
        <rFont val="ＭＳ Ｐゴシック"/>
        <family val="3"/>
        <charset val="128"/>
      </rPr>
      <t>ネパール</t>
    </r>
    <phoneticPr fontId="3"/>
  </si>
  <si>
    <r>
      <rPr>
        <sz val="11"/>
        <rFont val="ＭＳ Ｐゴシック"/>
        <family val="3"/>
        <charset val="128"/>
      </rPr>
      <t>ウガンダ</t>
    </r>
    <phoneticPr fontId="3"/>
  </si>
  <si>
    <r>
      <rPr>
        <sz val="11"/>
        <rFont val="ＭＳ Ｐゴシック"/>
        <family val="3"/>
        <charset val="128"/>
      </rPr>
      <t>エチオピア</t>
    </r>
    <phoneticPr fontId="3"/>
  </si>
  <si>
    <r>
      <rPr>
        <sz val="11"/>
        <rFont val="ＭＳ Ｐゴシック"/>
        <family val="3"/>
        <charset val="128"/>
      </rPr>
      <t>セネガル</t>
    </r>
    <phoneticPr fontId="3"/>
  </si>
  <si>
    <r>
      <rPr>
        <sz val="11"/>
        <rFont val="ＭＳ Ｐゴシック"/>
        <family val="3"/>
        <charset val="128"/>
      </rPr>
      <t>ミャンマー</t>
    </r>
    <phoneticPr fontId="3"/>
  </si>
  <si>
    <r>
      <rPr>
        <sz val="11"/>
        <rFont val="ＭＳ Ｐゴシック"/>
        <family val="3"/>
        <charset val="128"/>
      </rPr>
      <t>タイ</t>
    </r>
    <phoneticPr fontId="3"/>
  </si>
  <si>
    <r>
      <rPr>
        <sz val="11"/>
        <rFont val="ＭＳ Ｐゴシック"/>
        <family val="3"/>
        <charset val="128"/>
      </rPr>
      <t>ブルキナファソ</t>
    </r>
    <phoneticPr fontId="3"/>
  </si>
  <si>
    <r>
      <rPr>
        <sz val="11"/>
        <rFont val="ＭＳ Ｐゴシック"/>
        <family val="3"/>
        <charset val="128"/>
      </rPr>
      <t>アフガニスタン</t>
    </r>
    <phoneticPr fontId="3"/>
  </si>
  <si>
    <r>
      <rPr>
        <sz val="11"/>
        <rFont val="ＭＳ Ｐゴシック"/>
        <family val="3"/>
        <charset val="128"/>
      </rPr>
      <t>支　出　額
（百万円）</t>
    </r>
    <phoneticPr fontId="3"/>
  </si>
  <si>
    <r>
      <rPr>
        <sz val="11"/>
        <rFont val="ＭＳ Ｐゴシック"/>
        <family val="3"/>
        <charset val="128"/>
      </rPr>
      <t>業　務　概　要</t>
    </r>
    <phoneticPr fontId="3"/>
  </si>
  <si>
    <r>
      <rPr>
        <sz val="11"/>
        <rFont val="ＭＳ Ｐゴシック"/>
        <family val="3"/>
        <charset val="128"/>
      </rPr>
      <t>支　出　先</t>
    </r>
    <phoneticPr fontId="3"/>
  </si>
  <si>
    <r>
      <rPr>
        <sz val="11"/>
        <rFont val="ＭＳ Ｐゴシック"/>
        <family val="3"/>
        <charset val="128"/>
      </rPr>
      <t>Ｃ．支出先上位１０者リスト（途上国政府（調達代理機関））</t>
    </r>
    <rPh sb="2" eb="5">
      <t>シシュツサキ</t>
    </rPh>
    <rPh sb="5" eb="7">
      <t>ジョウイ</t>
    </rPh>
    <rPh sb="9" eb="10">
      <t>シャ</t>
    </rPh>
    <rPh sb="14" eb="17">
      <t>トジョウコク</t>
    </rPh>
    <rPh sb="17" eb="19">
      <t>セイフ</t>
    </rPh>
    <rPh sb="20" eb="22">
      <t>チョウタツ</t>
    </rPh>
    <rPh sb="22" eb="24">
      <t>ダイリ</t>
    </rPh>
    <rPh sb="24" eb="26">
      <t>キカン</t>
    </rPh>
    <phoneticPr fontId="3"/>
  </si>
  <si>
    <t>※１　コンサルタント及び／又は民間業者が未決定のため、JICAで留保しているものであり、決定次第案件の進捗に応じ落札業者に支
　　　払われるもの。</t>
    <rPh sb="10" eb="11">
      <t>オヨ</t>
    </rPh>
    <rPh sb="13" eb="14">
      <t>マタ</t>
    </rPh>
    <rPh sb="15" eb="17">
      <t>ミンカン</t>
    </rPh>
    <rPh sb="17" eb="19">
      <t>ギョウシャ</t>
    </rPh>
    <rPh sb="20" eb="23">
      <t>ミケッテイ</t>
    </rPh>
    <rPh sb="32" eb="34">
      <t>リュウホ</t>
    </rPh>
    <rPh sb="44" eb="46">
      <t>ケッテイ</t>
    </rPh>
    <rPh sb="46" eb="48">
      <t>シダイ</t>
    </rPh>
    <rPh sb="48" eb="50">
      <t>アンケン</t>
    </rPh>
    <rPh sb="51" eb="53">
      <t>シンチョク</t>
    </rPh>
    <rPh sb="54" eb="55">
      <t>オウ</t>
    </rPh>
    <rPh sb="56" eb="58">
      <t>ラクサツ</t>
    </rPh>
    <rPh sb="58" eb="60">
      <t>ギョウシャ</t>
    </rPh>
    <rPh sb="61" eb="62">
      <t>シ</t>
    </rPh>
    <rPh sb="66" eb="67">
      <t>ハラ</t>
    </rPh>
    <phoneticPr fontId="3"/>
  </si>
  <si>
    <r>
      <rPr>
        <sz val="11"/>
        <rFont val="ＭＳ Ｐゴシック"/>
        <family val="3"/>
        <charset val="128"/>
      </rPr>
      <t>ガーナ</t>
    </r>
    <phoneticPr fontId="3"/>
  </si>
  <si>
    <r>
      <rPr>
        <sz val="11"/>
        <rFont val="ＭＳ Ｐゴシック"/>
        <family val="3"/>
        <charset val="128"/>
      </rPr>
      <t>ケニア</t>
    </r>
    <phoneticPr fontId="3"/>
  </si>
  <si>
    <r>
      <rPr>
        <sz val="11"/>
        <rFont val="ＭＳ Ｐゴシック"/>
        <family val="3"/>
        <charset val="128"/>
      </rPr>
      <t>パキスタン</t>
    </r>
    <phoneticPr fontId="3"/>
  </si>
  <si>
    <r>
      <rPr>
        <sz val="11"/>
        <rFont val="ＭＳ Ｐゴシック"/>
        <family val="3"/>
        <charset val="128"/>
      </rPr>
      <t>フィリピン</t>
    </r>
    <phoneticPr fontId="3"/>
  </si>
  <si>
    <r>
      <rPr>
        <sz val="11"/>
        <rFont val="ＭＳ Ｐゴシック"/>
        <family val="3"/>
        <charset val="128"/>
      </rPr>
      <t>カンボジア</t>
    </r>
    <phoneticPr fontId="3"/>
  </si>
  <si>
    <r>
      <rPr>
        <sz val="11"/>
        <rFont val="ＭＳ Ｐゴシック"/>
        <family val="3"/>
        <charset val="128"/>
      </rPr>
      <t>ザンビア</t>
    </r>
    <phoneticPr fontId="3"/>
  </si>
  <si>
    <r>
      <rPr>
        <sz val="11"/>
        <rFont val="ＭＳ Ｐゴシック"/>
        <family val="3"/>
        <charset val="128"/>
      </rPr>
      <t>ベトナム</t>
    </r>
    <phoneticPr fontId="3"/>
  </si>
  <si>
    <r>
      <t>B.</t>
    </r>
    <r>
      <rPr>
        <sz val="11"/>
        <rFont val="ＭＳ Ｐゴシック"/>
        <family val="3"/>
        <charset val="128"/>
      </rPr>
      <t>．支出先上位１０者リスト（ＪＩＣＡ）</t>
    </r>
    <rPh sb="3" eb="6">
      <t>シシュツサキ</t>
    </rPh>
    <rPh sb="6" eb="8">
      <t>ジョウイ</t>
    </rPh>
    <rPh sb="10" eb="11">
      <t>シャ</t>
    </rPh>
    <phoneticPr fontId="3"/>
  </si>
  <si>
    <r>
      <rPr>
        <sz val="11"/>
        <rFont val="ＭＳ Ｐゴシック"/>
        <family val="3"/>
        <charset val="128"/>
      </rPr>
      <t>官庁ＯＢ役員
報酬総額</t>
    </r>
    <rPh sb="0" eb="2">
      <t>カンチョウ</t>
    </rPh>
    <rPh sb="4" eb="6">
      <t>ヤクイン</t>
    </rPh>
    <rPh sb="7" eb="9">
      <t>ホウシュウ</t>
    </rPh>
    <rPh sb="9" eb="11">
      <t>ソウガク</t>
    </rPh>
    <phoneticPr fontId="3"/>
  </si>
  <si>
    <r>
      <rPr>
        <sz val="11"/>
        <rFont val="ＭＳ Ｐゴシック"/>
        <family val="3"/>
        <charset val="128"/>
      </rPr>
      <t>役員報酬総額</t>
    </r>
    <rPh sb="0" eb="2">
      <t>ヤクイン</t>
    </rPh>
    <rPh sb="2" eb="4">
      <t>ホウシュウ</t>
    </rPh>
    <rPh sb="4" eb="6">
      <t>ソウガク</t>
    </rPh>
    <phoneticPr fontId="3"/>
  </si>
  <si>
    <r>
      <rPr>
        <sz val="11"/>
        <rFont val="ＭＳ Ｐゴシック"/>
        <family val="3"/>
        <charset val="128"/>
      </rPr>
      <t>内，官庁ＯＢ</t>
    </r>
    <rPh sb="0" eb="1">
      <t>ナイ</t>
    </rPh>
    <rPh sb="2" eb="4">
      <t>カンチョウ</t>
    </rPh>
    <phoneticPr fontId="3"/>
  </si>
  <si>
    <r>
      <rPr>
        <sz val="11"/>
        <rFont val="ＭＳ Ｐゴシック"/>
        <family val="3"/>
        <charset val="128"/>
      </rPr>
      <t>職員総数</t>
    </r>
    <rPh sb="0" eb="2">
      <t>ショクイン</t>
    </rPh>
    <rPh sb="2" eb="4">
      <t>ソウスウ</t>
    </rPh>
    <phoneticPr fontId="3"/>
  </si>
  <si>
    <t>/</t>
    <phoneticPr fontId="3"/>
  </si>
  <si>
    <r>
      <rPr>
        <sz val="11"/>
        <rFont val="ＭＳ Ｐゴシック"/>
        <family val="3"/>
        <charset val="128"/>
      </rPr>
      <t>監事等</t>
    </r>
    <rPh sb="0" eb="2">
      <t>カンジ</t>
    </rPh>
    <rPh sb="2" eb="3">
      <t>トウ</t>
    </rPh>
    <phoneticPr fontId="3"/>
  </si>
  <si>
    <r>
      <rPr>
        <sz val="11"/>
        <rFont val="ＭＳ Ｐゴシック"/>
        <family val="3"/>
        <charset val="128"/>
      </rPr>
      <t>非常勤役員数</t>
    </r>
    <rPh sb="0" eb="3">
      <t>ヒジョウキン</t>
    </rPh>
    <rPh sb="3" eb="6">
      <t>ヤクインスウ</t>
    </rPh>
    <phoneticPr fontId="3"/>
  </si>
  <si>
    <r>
      <rPr>
        <sz val="11"/>
        <rFont val="ＭＳ Ｐゴシック"/>
        <family val="3"/>
        <charset val="128"/>
      </rPr>
      <t>常勤役員数</t>
    </r>
    <rPh sb="0" eb="2">
      <t>ジョウキン</t>
    </rPh>
    <rPh sb="2" eb="5">
      <t>ヤクインスウ</t>
    </rPh>
    <phoneticPr fontId="3"/>
  </si>
  <si>
    <r>
      <rPr>
        <sz val="11"/>
        <rFont val="ＭＳ Ｐゴシック"/>
        <family val="3"/>
        <charset val="128"/>
      </rPr>
      <t xml:space="preserve">役員総数
</t>
    </r>
    <r>
      <rPr>
        <sz val="10"/>
        <rFont val="ＭＳ Ｐゴシック"/>
        <family val="3"/>
        <charset val="128"/>
      </rPr>
      <t>（官庁</t>
    </r>
    <r>
      <rPr>
        <sz val="10"/>
        <rFont val="Arial"/>
        <family val="2"/>
      </rPr>
      <t>OB/</t>
    </r>
    <r>
      <rPr>
        <sz val="10"/>
        <rFont val="ＭＳ Ｐゴシック"/>
        <family val="3"/>
        <charset val="128"/>
      </rPr>
      <t>役員数）</t>
    </r>
    <rPh sb="0" eb="2">
      <t>ヤクイン</t>
    </rPh>
    <rPh sb="2" eb="4">
      <t>ソウスウ</t>
    </rPh>
    <rPh sb="6" eb="8">
      <t>カンチョウ</t>
    </rPh>
    <rPh sb="11" eb="14">
      <t>ヤクインスウ</t>
    </rPh>
    <phoneticPr fontId="3"/>
  </si>
  <si>
    <r>
      <rPr>
        <sz val="11"/>
        <rFont val="ＭＳ Ｐゴシック"/>
        <family val="3"/>
        <charset val="128"/>
      </rPr>
      <t>法人名</t>
    </r>
    <rPh sb="0" eb="2">
      <t>ホウジン</t>
    </rPh>
    <rPh sb="2" eb="3">
      <t>メイ</t>
    </rPh>
    <phoneticPr fontId="3"/>
  </si>
  <si>
    <r>
      <rPr>
        <sz val="11"/>
        <rFont val="ＭＳ Ｐゴシック"/>
        <family val="3"/>
        <charset val="128"/>
      </rPr>
      <t>一次支出先が独立行政法人，公益法人の場合は下記にも記入すること。（２３年４月１日現在）</t>
    </r>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</si>
  <si>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r>
      <rPr>
        <sz val="11"/>
        <rFont val="ＭＳ Ｐゴシック"/>
        <family val="3"/>
        <charset val="128"/>
      </rPr>
      <t>ＩＴＴＯ</t>
    </r>
    <phoneticPr fontId="3"/>
  </si>
  <si>
    <r>
      <rPr>
        <sz val="11"/>
        <rFont val="ＭＳ Ｐゴシック"/>
        <family val="3"/>
        <charset val="128"/>
      </rPr>
      <t>ＩＣＲＣ</t>
    </r>
    <phoneticPr fontId="3"/>
  </si>
  <si>
    <r>
      <rPr>
        <sz val="11"/>
        <rFont val="ＭＳ Ｐゴシック"/>
        <family val="3"/>
        <charset val="128"/>
      </rPr>
      <t>ＵＮＥＳＣＯ</t>
    </r>
    <phoneticPr fontId="3"/>
  </si>
  <si>
    <r>
      <rPr>
        <sz val="11"/>
        <rFont val="ＭＳ Ｐゴシック"/>
        <family val="3"/>
        <charset val="128"/>
      </rPr>
      <t>ＵＮＲＷＡ</t>
    </r>
    <phoneticPr fontId="3"/>
  </si>
  <si>
    <r>
      <rPr>
        <sz val="11"/>
        <rFont val="ＭＳ Ｐゴシック"/>
        <family val="3"/>
        <charset val="128"/>
      </rPr>
      <t>ＵＮ</t>
    </r>
    <phoneticPr fontId="3"/>
  </si>
  <si>
    <r>
      <rPr>
        <sz val="11"/>
        <rFont val="ＭＳ Ｐゴシック"/>
        <family val="3"/>
        <charset val="128"/>
      </rPr>
      <t>ＵＮＦＰＡ</t>
    </r>
    <phoneticPr fontId="3"/>
  </si>
  <si>
    <r>
      <rPr>
        <sz val="11"/>
        <rFont val="ＭＳ Ｐゴシック"/>
        <family val="3"/>
        <charset val="128"/>
      </rPr>
      <t>ＦＡＯ</t>
    </r>
    <phoneticPr fontId="3"/>
  </si>
  <si>
    <r>
      <rPr>
        <sz val="11"/>
        <rFont val="ＭＳ Ｐゴシック"/>
        <family val="3"/>
        <charset val="128"/>
      </rPr>
      <t>ＵＮＤＰ</t>
    </r>
    <phoneticPr fontId="3"/>
  </si>
  <si>
    <r>
      <rPr>
        <sz val="11"/>
        <rFont val="ＭＳ Ｐゴシック"/>
        <family val="3"/>
        <charset val="128"/>
      </rPr>
      <t>ＵＮＩＣＥＦ</t>
    </r>
    <phoneticPr fontId="3"/>
  </si>
  <si>
    <r>
      <rPr>
        <sz val="11"/>
        <rFont val="ＭＳ Ｐゴシック"/>
        <family val="3"/>
        <charset val="128"/>
      </rPr>
      <t>ＷＦＰ</t>
    </r>
    <phoneticPr fontId="3"/>
  </si>
  <si>
    <r>
      <t>A.</t>
    </r>
    <r>
      <rPr>
        <sz val="11"/>
        <rFont val="ＭＳ Ｐゴシック"/>
        <family val="3"/>
        <charset val="128"/>
      </rPr>
      <t>．支出先上位１０者リスト（国際機関）</t>
    </r>
    <rPh sb="3" eb="6">
      <t>シシュツサキ</t>
    </rPh>
    <rPh sb="6" eb="8">
      <t>ジョウイ</t>
    </rPh>
    <rPh sb="10" eb="11">
      <t>シャ</t>
    </rPh>
    <rPh sb="15" eb="17">
      <t>コクサイ</t>
    </rPh>
    <rPh sb="17" eb="19">
      <t>キカン</t>
    </rPh>
    <phoneticPr fontId="3"/>
  </si>
  <si>
    <r>
      <rPr>
        <b/>
        <sz val="12"/>
        <rFont val="ＭＳ Ｐゴシック"/>
        <family val="3"/>
        <charset val="128"/>
      </rPr>
      <t>支出先上位１０者リスト</t>
    </r>
    <phoneticPr fontId="3"/>
  </si>
  <si>
    <r>
      <rPr>
        <b/>
        <sz val="11"/>
        <rFont val="ＭＳ Ｐゴシック"/>
        <family val="3"/>
        <charset val="128"/>
      </rPr>
      <t>個別事業名：</t>
    </r>
    <rPh sb="0" eb="2">
      <t>コベツ</t>
    </rPh>
    <rPh sb="2" eb="4">
      <t>ジギョウ</t>
    </rPh>
    <rPh sb="4" eb="5">
      <t>メイ</t>
    </rPh>
    <phoneticPr fontId="3"/>
  </si>
  <si>
    <r>
      <rPr>
        <sz val="11"/>
        <rFont val="ＭＳ Ｐゴシック"/>
        <family val="3"/>
        <charset val="128"/>
      </rPr>
      <t>計</t>
    </r>
    <rPh sb="0" eb="1">
      <t>ケイ</t>
    </rPh>
    <phoneticPr fontId="3"/>
  </si>
  <si>
    <r>
      <rPr>
        <sz val="10"/>
        <rFont val="ＭＳ Ｐゴシック"/>
        <family val="3"/>
        <charset val="128"/>
      </rPr>
      <t>ゴール県病院改修計画</t>
    </r>
    <rPh sb="3" eb="4">
      <t>ケン</t>
    </rPh>
    <rPh sb="4" eb="6">
      <t>ビョウイン</t>
    </rPh>
    <rPh sb="6" eb="8">
      <t>カイシュウ</t>
    </rPh>
    <rPh sb="8" eb="10">
      <t>ケイカク</t>
    </rPh>
    <phoneticPr fontId="3"/>
  </si>
  <si>
    <r>
      <rPr>
        <sz val="11"/>
        <rFont val="ＭＳ Ｐゴシック"/>
        <family val="3"/>
        <charset val="128"/>
      </rPr>
      <t>経済開発等援助費</t>
    </r>
    <rPh sb="0" eb="2">
      <t>ケイザイ</t>
    </rPh>
    <rPh sb="2" eb="4">
      <t>カイハツ</t>
    </rPh>
    <rPh sb="4" eb="5">
      <t>トウ</t>
    </rPh>
    <rPh sb="5" eb="7">
      <t>エンジョ</t>
    </rPh>
    <rPh sb="7" eb="8">
      <t>ヒ</t>
    </rPh>
    <phoneticPr fontId="3"/>
  </si>
  <si>
    <r>
      <rPr>
        <sz val="10"/>
        <rFont val="ＭＳ Ｐゴシック"/>
        <family val="3"/>
        <charset val="128"/>
      </rPr>
      <t>カブール大学整備計画</t>
    </r>
    <rPh sb="4" eb="6">
      <t>ダイガク</t>
    </rPh>
    <rPh sb="6" eb="8">
      <t>セイビ</t>
    </rPh>
    <rPh sb="8" eb="10">
      <t>ケイカク</t>
    </rPh>
    <phoneticPr fontId="3"/>
  </si>
  <si>
    <r>
      <rPr>
        <sz val="10"/>
        <rFont val="ＭＳ Ｐゴシック"/>
        <family val="3"/>
        <charset val="128"/>
      </rPr>
      <t>カブール市郊外小規模灌漑施設・農村道路整備計画</t>
    </r>
    <rPh sb="4" eb="5">
      <t>シ</t>
    </rPh>
    <rPh sb="5" eb="7">
      <t>コウガイ</t>
    </rPh>
    <rPh sb="7" eb="10">
      <t>ショウキボ</t>
    </rPh>
    <rPh sb="10" eb="12">
      <t>カンガイ</t>
    </rPh>
    <rPh sb="12" eb="14">
      <t>シセツ</t>
    </rPh>
    <rPh sb="15" eb="17">
      <t>ノウソン</t>
    </rPh>
    <rPh sb="17" eb="19">
      <t>ドウロ</t>
    </rPh>
    <rPh sb="19" eb="21">
      <t>セイビ</t>
    </rPh>
    <rPh sb="21" eb="23">
      <t>ケイカク</t>
    </rPh>
    <phoneticPr fontId="3"/>
  </si>
  <si>
    <r>
      <rPr>
        <sz val="10"/>
        <rFont val="ＭＳ Ｐゴシック"/>
        <family val="3"/>
        <charset val="128"/>
      </rPr>
      <t>バーミヤン郡道路整備計画</t>
    </r>
    <rPh sb="5" eb="6">
      <t>グン</t>
    </rPh>
    <rPh sb="6" eb="8">
      <t>ドウロ</t>
    </rPh>
    <rPh sb="8" eb="10">
      <t>セイビ</t>
    </rPh>
    <rPh sb="10" eb="12">
      <t>ケイカク</t>
    </rPh>
    <phoneticPr fontId="3"/>
  </si>
  <si>
    <r>
      <rPr>
        <sz val="10"/>
        <rFont val="ＭＳ Ｐゴシック"/>
        <family val="3"/>
        <charset val="128"/>
      </rPr>
      <t>バーミヤン空港改修計画</t>
    </r>
    <rPh sb="5" eb="7">
      <t>クウコウ</t>
    </rPh>
    <rPh sb="7" eb="9">
      <t>カイシュウ</t>
    </rPh>
    <rPh sb="9" eb="11">
      <t>ケイカク</t>
    </rPh>
    <phoneticPr fontId="3"/>
  </si>
  <si>
    <r>
      <rPr>
        <sz val="10"/>
        <rFont val="ＭＳ Ｐゴシック"/>
        <family val="3"/>
        <charset val="128"/>
      </rPr>
      <t>カブール市東西幹線道路等整備計画</t>
    </r>
    <rPh sb="4" eb="5">
      <t>シ</t>
    </rPh>
    <rPh sb="5" eb="7">
      <t>トウザイ</t>
    </rPh>
    <rPh sb="7" eb="9">
      <t>カンセン</t>
    </rPh>
    <rPh sb="9" eb="11">
      <t>ドウロ</t>
    </rPh>
    <rPh sb="11" eb="12">
      <t>トウ</t>
    </rPh>
    <rPh sb="12" eb="14">
      <t>セイビ</t>
    </rPh>
    <rPh sb="14" eb="16">
      <t>ケイカク</t>
    </rPh>
    <phoneticPr fontId="3"/>
  </si>
  <si>
    <r>
      <rPr>
        <sz val="10"/>
        <rFont val="ＭＳ Ｐゴシック"/>
        <family val="3"/>
        <charset val="128"/>
      </rPr>
      <t>モラ橋梁建設計画</t>
    </r>
    <rPh sb="2" eb="4">
      <t>キョウリョウ</t>
    </rPh>
    <rPh sb="4" eb="6">
      <t>ケンセツ</t>
    </rPh>
    <rPh sb="6" eb="8">
      <t>ケイカク</t>
    </rPh>
    <phoneticPr fontId="3"/>
  </si>
  <si>
    <r>
      <rPr>
        <sz val="10"/>
        <rFont val="ＭＳ Ｐゴシック"/>
        <family val="3"/>
        <charset val="128"/>
      </rPr>
      <t>ノンプロジェクト無償資金協力</t>
    </r>
    <rPh sb="8" eb="10">
      <t>ムショウ</t>
    </rPh>
    <rPh sb="10" eb="12">
      <t>シキン</t>
    </rPh>
    <rPh sb="12" eb="14">
      <t>キョウリョク</t>
    </rPh>
    <phoneticPr fontId="3"/>
  </si>
  <si>
    <r>
      <rPr>
        <sz val="10"/>
        <rFont val="ＭＳ Ｐゴシック"/>
        <family val="3"/>
        <charset val="128"/>
      </rPr>
      <t>南部地域給水改善計画</t>
    </r>
    <rPh sb="0" eb="2">
      <t>ナンブ</t>
    </rPh>
    <rPh sb="2" eb="4">
      <t>チイキ</t>
    </rPh>
    <rPh sb="4" eb="6">
      <t>キュウスイ</t>
    </rPh>
    <rPh sb="6" eb="8">
      <t>カイゼン</t>
    </rPh>
    <rPh sb="8" eb="10">
      <t>ケイカク</t>
    </rPh>
    <phoneticPr fontId="3"/>
  </si>
  <si>
    <r>
      <rPr>
        <sz val="10"/>
        <rFont val="ＭＳ Ｐゴシック"/>
        <family val="3"/>
        <charset val="128"/>
      </rPr>
      <t xml:space="preserve">金　額
</t>
    </r>
    <r>
      <rPr>
        <sz val="10"/>
        <rFont val="Arial"/>
        <family val="2"/>
      </rPr>
      <t>(</t>
    </r>
    <r>
      <rPr>
        <sz val="10"/>
        <rFont val="ＭＳ Ｐゴシック"/>
        <family val="3"/>
        <charset val="128"/>
      </rPr>
      <t>百万円）</t>
    </r>
    <rPh sb="0" eb="1">
      <t>キン</t>
    </rPh>
    <rPh sb="2" eb="3">
      <t>ガク</t>
    </rPh>
    <rPh sb="5" eb="7">
      <t>ヒャクマン</t>
    </rPh>
    <rPh sb="7" eb="8">
      <t>エン</t>
    </rPh>
    <phoneticPr fontId="3"/>
  </si>
  <si>
    <r>
      <rPr>
        <sz val="11"/>
        <rFont val="ＭＳ Ｐゴシック"/>
        <family val="3"/>
        <charset val="128"/>
      </rPr>
      <t>使　途</t>
    </r>
    <rPh sb="0" eb="1">
      <t>ツカ</t>
    </rPh>
    <rPh sb="2" eb="3">
      <t>ト</t>
    </rPh>
    <phoneticPr fontId="3"/>
  </si>
  <si>
    <r>
      <rPr>
        <sz val="11"/>
        <rFont val="ＭＳ Ｐゴシック"/>
        <family val="3"/>
        <charset val="128"/>
      </rPr>
      <t>費　目</t>
    </r>
    <rPh sb="0" eb="1">
      <t>ヒ</t>
    </rPh>
    <rPh sb="2" eb="3">
      <t>メ</t>
    </rPh>
    <phoneticPr fontId="3"/>
  </si>
  <si>
    <r>
      <rPr>
        <sz val="10"/>
        <rFont val="ＭＳ Ｐゴシック"/>
        <family val="3"/>
        <charset val="128"/>
      </rPr>
      <t>第二次マリーセネガル南回廊道路橋梁建設計画</t>
    </r>
    <rPh sb="0" eb="3">
      <t>ダイニジ</t>
    </rPh>
    <rPh sb="10" eb="11">
      <t>ミナミ</t>
    </rPh>
    <rPh sb="11" eb="13">
      <t>カイロウ</t>
    </rPh>
    <rPh sb="13" eb="15">
      <t>ドウロ</t>
    </rPh>
    <rPh sb="15" eb="17">
      <t>キョウリョウ</t>
    </rPh>
    <rPh sb="17" eb="19">
      <t>ケンセツ</t>
    </rPh>
    <rPh sb="19" eb="21">
      <t>ケイカク</t>
    </rPh>
    <phoneticPr fontId="3"/>
  </si>
  <si>
    <r>
      <rPr>
        <sz val="12"/>
        <rFont val="ＭＳ Ｐゴシック"/>
        <family val="3"/>
        <charset val="128"/>
      </rPr>
      <t>Ｃ．アフガニスタン</t>
    </r>
    <phoneticPr fontId="3"/>
  </si>
  <si>
    <r>
      <rPr>
        <sz val="10"/>
        <rFont val="ＭＳ Ｐゴシック"/>
        <family val="3"/>
        <charset val="128"/>
      </rPr>
      <t>ウランバートル市水供給改善計画</t>
    </r>
    <rPh sb="7" eb="8">
      <t>シ</t>
    </rPh>
    <rPh sb="8" eb="9">
      <t>ミズ</t>
    </rPh>
    <rPh sb="9" eb="11">
      <t>キョウキュウ</t>
    </rPh>
    <rPh sb="11" eb="13">
      <t>カイゼン</t>
    </rPh>
    <rPh sb="13" eb="15">
      <t>ケイカク</t>
    </rPh>
    <phoneticPr fontId="3"/>
  </si>
  <si>
    <r>
      <rPr>
        <sz val="10"/>
        <rFont val="ＭＳ Ｐゴシック"/>
        <family val="3"/>
        <charset val="128"/>
      </rPr>
      <t>パサック川東部アユタヤ地区洪水対策計画</t>
    </r>
    <phoneticPr fontId="3"/>
  </si>
  <si>
    <r>
      <rPr>
        <sz val="10"/>
        <rFont val="ＭＳ Ｐゴシック"/>
        <family val="3"/>
        <charset val="128"/>
      </rPr>
      <t>第三次マリ－セネガル南回廊道路橋梁建設計画</t>
    </r>
    <rPh sb="0" eb="3">
      <t>ダイサンジ</t>
    </rPh>
    <rPh sb="10" eb="11">
      <t>ミナミ</t>
    </rPh>
    <rPh sb="11" eb="13">
      <t>カイロウ</t>
    </rPh>
    <rPh sb="13" eb="15">
      <t>ドウロ</t>
    </rPh>
    <rPh sb="15" eb="17">
      <t>キョウリョウ</t>
    </rPh>
    <rPh sb="17" eb="19">
      <t>ケンセツ</t>
    </rPh>
    <rPh sb="19" eb="21">
      <t>ケイカク</t>
    </rPh>
    <phoneticPr fontId="3"/>
  </si>
  <si>
    <r>
      <rPr>
        <sz val="10"/>
        <rFont val="ＭＳ Ｐゴシック"/>
        <family val="3"/>
        <charset val="128"/>
      </rPr>
      <t>東部外環状道路（国道九号線）改修計画</t>
    </r>
    <rPh sb="10" eb="11">
      <t>キュウ</t>
    </rPh>
    <phoneticPr fontId="3"/>
  </si>
  <si>
    <r>
      <rPr>
        <sz val="10"/>
        <rFont val="ＭＳ Ｐゴシック"/>
        <family val="3"/>
        <charset val="128"/>
      </rPr>
      <t>第三次橋梁架け替え計画</t>
    </r>
    <rPh sb="0" eb="3">
      <t>ダイサンジ</t>
    </rPh>
    <rPh sb="3" eb="5">
      <t>キョウリョウ</t>
    </rPh>
    <rPh sb="5" eb="6">
      <t>カ</t>
    </rPh>
    <rPh sb="7" eb="8">
      <t>カ</t>
    </rPh>
    <rPh sb="9" eb="11">
      <t>ケイカク</t>
    </rPh>
    <phoneticPr fontId="3"/>
  </si>
  <si>
    <r>
      <rPr>
        <sz val="10"/>
        <rFont val="ＭＳ Ｐゴシック"/>
        <family val="3"/>
        <charset val="128"/>
      </rPr>
      <t>サイクロン災害復興支援計画</t>
    </r>
    <rPh sb="5" eb="7">
      <t>サイガイ</t>
    </rPh>
    <rPh sb="7" eb="9">
      <t>フッコウ</t>
    </rPh>
    <rPh sb="9" eb="11">
      <t>シエン</t>
    </rPh>
    <rPh sb="11" eb="13">
      <t>ケイカク</t>
    </rPh>
    <phoneticPr fontId="3"/>
  </si>
  <si>
    <r>
      <t>B.</t>
    </r>
    <r>
      <rPr>
        <sz val="12"/>
        <rFont val="ＭＳ Ｐゴシック"/>
        <family val="3"/>
        <charset val="128"/>
      </rPr>
      <t>．タイ</t>
    </r>
    <phoneticPr fontId="3"/>
  </si>
  <si>
    <r>
      <rPr>
        <sz val="10"/>
        <rFont val="ＭＳ Ｐゴシック"/>
        <family val="3"/>
        <charset val="128"/>
      </rPr>
      <t>第四次初等教育施設整備計画</t>
    </r>
    <rPh sb="0" eb="1">
      <t>ダイ</t>
    </rPh>
    <rPh sb="1" eb="2">
      <t>ヨ</t>
    </rPh>
    <rPh sb="2" eb="3">
      <t>ジ</t>
    </rPh>
    <rPh sb="3" eb="5">
      <t>ショトウ</t>
    </rPh>
    <rPh sb="5" eb="7">
      <t>キョウイク</t>
    </rPh>
    <rPh sb="7" eb="9">
      <t>シセツ</t>
    </rPh>
    <rPh sb="9" eb="11">
      <t>セイビ</t>
    </rPh>
    <rPh sb="11" eb="13">
      <t>ケイカク</t>
    </rPh>
    <phoneticPr fontId="3"/>
  </si>
  <si>
    <r>
      <rPr>
        <sz val="10"/>
        <rFont val="ＭＳ Ｐゴシック"/>
        <family val="3"/>
        <charset val="128"/>
      </rPr>
      <t>カブール国際空港誘導路改修計画</t>
    </r>
    <rPh sb="4" eb="6">
      <t>コクサイ</t>
    </rPh>
    <rPh sb="6" eb="8">
      <t>クウコウ</t>
    </rPh>
    <rPh sb="8" eb="11">
      <t>ユウドウロ</t>
    </rPh>
    <rPh sb="11" eb="13">
      <t>カイシュウ</t>
    </rPh>
    <rPh sb="13" eb="15">
      <t>ケイカク</t>
    </rPh>
    <phoneticPr fontId="3"/>
  </si>
  <si>
    <r>
      <rPr>
        <sz val="10"/>
        <rFont val="ＭＳ Ｐゴシック"/>
        <family val="3"/>
        <charset val="128"/>
      </rPr>
      <t>「アフリカの角」地域における飢饉に対する緊急無償資金協力（ウガンダ）</t>
    </r>
    <phoneticPr fontId="3"/>
  </si>
  <si>
    <r>
      <rPr>
        <sz val="10"/>
        <rFont val="ＭＳ Ｐゴシック"/>
        <family val="3"/>
        <charset val="128"/>
      </rPr>
      <t>第二次クルガンチュベ－ドゥスティ間道路改修計画</t>
    </r>
    <rPh sb="0" eb="3">
      <t>ダイニジ</t>
    </rPh>
    <rPh sb="16" eb="17">
      <t>カン</t>
    </rPh>
    <rPh sb="17" eb="19">
      <t>ドウロ</t>
    </rPh>
    <rPh sb="19" eb="21">
      <t>カイシュウ</t>
    </rPh>
    <rPh sb="21" eb="23">
      <t>ケイカク</t>
    </rPh>
    <phoneticPr fontId="3"/>
  </si>
  <si>
    <r>
      <rPr>
        <sz val="10"/>
        <rFont val="ＭＳ Ｐゴシック"/>
        <family val="3"/>
        <charset val="128"/>
      </rPr>
      <t>「アフリカの角」地域における飢饉に対する緊急無償資金協力（ジブチ）</t>
    </r>
    <phoneticPr fontId="3"/>
  </si>
  <si>
    <r>
      <rPr>
        <sz val="10"/>
        <rFont val="ＭＳ Ｐゴシック"/>
        <family val="3"/>
        <charset val="128"/>
      </rPr>
      <t>フィリピンにおける台風被害における緊急援助</t>
    </r>
    <phoneticPr fontId="3"/>
  </si>
  <si>
    <r>
      <rPr>
        <sz val="12"/>
        <rFont val="ＭＳ Ｐゴシック"/>
        <family val="3"/>
        <charset val="128"/>
      </rPr>
      <t>Ｆ．大日本土木（株）</t>
    </r>
    <rPh sb="2" eb="5">
      <t>ダイニホン</t>
    </rPh>
    <rPh sb="5" eb="7">
      <t>ドボク</t>
    </rPh>
    <rPh sb="8" eb="9">
      <t>カブ</t>
    </rPh>
    <phoneticPr fontId="3"/>
  </si>
  <si>
    <r>
      <rPr>
        <sz val="10"/>
        <rFont val="ＭＳ Ｐゴシック"/>
        <family val="3"/>
        <charset val="128"/>
      </rPr>
      <t>「アフリカの角」地域における飢饉に対する緊急無償資金協力（ソマリア）</t>
    </r>
    <phoneticPr fontId="3"/>
  </si>
  <si>
    <r>
      <rPr>
        <sz val="10"/>
        <rFont val="ＭＳ Ｐゴシック"/>
        <family val="3"/>
        <charset val="128"/>
      </rPr>
      <t>「アフリカの角」地域における飢饉に対する緊急無償資金協力（エチオピア）</t>
    </r>
    <phoneticPr fontId="3"/>
  </si>
  <si>
    <r>
      <rPr>
        <sz val="10"/>
        <rFont val="ＭＳ Ｐゴシック"/>
        <family val="3"/>
        <charset val="128"/>
      </rPr>
      <t>「アフリカの角」地域における飢饉に対する緊急無償資金協力（ケニア）</t>
    </r>
    <phoneticPr fontId="3"/>
  </si>
  <si>
    <r>
      <rPr>
        <sz val="10"/>
        <rFont val="ＭＳ Ｐゴシック"/>
        <family val="3"/>
        <charset val="128"/>
      </rPr>
      <t>食糧援助（レソト）</t>
    </r>
    <rPh sb="0" eb="2">
      <t>ショクリョウ</t>
    </rPh>
    <rPh sb="2" eb="4">
      <t>エンジョ</t>
    </rPh>
    <phoneticPr fontId="3"/>
  </si>
  <si>
    <r>
      <rPr>
        <sz val="10"/>
        <rFont val="ＭＳ Ｐゴシック"/>
        <family val="3"/>
        <charset val="128"/>
      </rPr>
      <t>クルガンチュベ－ドゥスティ間道路改修計画</t>
    </r>
    <rPh sb="13" eb="14">
      <t>カン</t>
    </rPh>
    <rPh sb="14" eb="16">
      <t>ドウロ</t>
    </rPh>
    <rPh sb="16" eb="18">
      <t>カイシュウ</t>
    </rPh>
    <rPh sb="18" eb="20">
      <t>ケイカク</t>
    </rPh>
    <phoneticPr fontId="3"/>
  </si>
  <si>
    <r>
      <rPr>
        <sz val="10"/>
        <rFont val="ＭＳ Ｐゴシック"/>
        <family val="3"/>
        <charset val="128"/>
      </rPr>
      <t>食糧援助（南スーダン）</t>
    </r>
    <rPh sb="0" eb="2">
      <t>ショクリョウ</t>
    </rPh>
    <rPh sb="2" eb="4">
      <t>エンジョ</t>
    </rPh>
    <rPh sb="5" eb="6">
      <t>ミナミ</t>
    </rPh>
    <phoneticPr fontId="3"/>
  </si>
  <si>
    <r>
      <rPr>
        <sz val="10"/>
        <rFont val="ＭＳ Ｐゴシック"/>
        <family val="3"/>
        <charset val="128"/>
      </rPr>
      <t>ダルエスサラーム市交通機能向上計画</t>
    </r>
    <rPh sb="8" eb="9">
      <t>シ</t>
    </rPh>
    <rPh sb="9" eb="11">
      <t>コウツウ</t>
    </rPh>
    <rPh sb="11" eb="13">
      <t>キノウ</t>
    </rPh>
    <rPh sb="13" eb="15">
      <t>コウジョウ</t>
    </rPh>
    <rPh sb="15" eb="17">
      <t>ケイカク</t>
    </rPh>
    <phoneticPr fontId="3"/>
  </si>
  <si>
    <r>
      <rPr>
        <sz val="10"/>
        <rFont val="ＭＳ Ｐゴシック"/>
        <family val="3"/>
        <charset val="128"/>
      </rPr>
      <t>食糧援助（ジブチ）</t>
    </r>
    <rPh sb="0" eb="2">
      <t>ショクリョウ</t>
    </rPh>
    <rPh sb="2" eb="4">
      <t>エンジョ</t>
    </rPh>
    <phoneticPr fontId="3"/>
  </si>
  <si>
    <r>
      <rPr>
        <sz val="10"/>
        <rFont val="ＭＳ Ｐゴシック"/>
        <family val="3"/>
        <charset val="128"/>
      </rPr>
      <t>食糧援助（中央アフリカ）</t>
    </r>
    <rPh sb="0" eb="2">
      <t>ショクリョウ</t>
    </rPh>
    <rPh sb="2" eb="4">
      <t>エンジョ</t>
    </rPh>
    <rPh sb="5" eb="7">
      <t>チュウオウ</t>
    </rPh>
    <phoneticPr fontId="3"/>
  </si>
  <si>
    <r>
      <rPr>
        <sz val="10"/>
        <rFont val="ＭＳ Ｐゴシック"/>
        <family val="3"/>
        <charset val="128"/>
      </rPr>
      <t>ニューバガモヨ道路拡幅計画</t>
    </r>
    <rPh sb="7" eb="9">
      <t>ドウロ</t>
    </rPh>
    <rPh sb="9" eb="10">
      <t>カク</t>
    </rPh>
    <rPh sb="10" eb="11">
      <t>ハバ</t>
    </rPh>
    <rPh sb="11" eb="13">
      <t>ケイカク</t>
    </rPh>
    <phoneticPr fontId="3"/>
  </si>
  <si>
    <r>
      <rPr>
        <sz val="10"/>
        <rFont val="ＭＳ Ｐゴシック"/>
        <family val="3"/>
        <charset val="128"/>
      </rPr>
      <t>食糧援助（パレスチナ）</t>
    </r>
    <rPh sb="0" eb="2">
      <t>ショクリョウ</t>
    </rPh>
    <rPh sb="2" eb="4">
      <t>エンジョ</t>
    </rPh>
    <phoneticPr fontId="3"/>
  </si>
  <si>
    <r>
      <rPr>
        <sz val="10"/>
        <rFont val="ＭＳ Ｐゴシック"/>
        <family val="3"/>
        <charset val="128"/>
      </rPr>
      <t>食糧援助（チャド）</t>
    </r>
    <rPh sb="0" eb="2">
      <t>ショクリョウ</t>
    </rPh>
    <rPh sb="2" eb="4">
      <t>エンジョ</t>
    </rPh>
    <phoneticPr fontId="3"/>
  </si>
  <si>
    <r>
      <rPr>
        <sz val="10"/>
        <rFont val="ＭＳ Ｐゴシック"/>
        <family val="3"/>
        <charset val="128"/>
      </rPr>
      <t>キンシャサ市ポワ・ルー通り補修及び改修計画（第二次）</t>
    </r>
    <rPh sb="5" eb="6">
      <t>シ</t>
    </rPh>
    <rPh sb="11" eb="12">
      <t>ドオ</t>
    </rPh>
    <rPh sb="13" eb="15">
      <t>ホシュウ</t>
    </rPh>
    <rPh sb="15" eb="16">
      <t>オヨ</t>
    </rPh>
    <rPh sb="17" eb="19">
      <t>カイシュウ</t>
    </rPh>
    <rPh sb="19" eb="21">
      <t>ケイカク</t>
    </rPh>
    <rPh sb="22" eb="25">
      <t>ダイニジ</t>
    </rPh>
    <phoneticPr fontId="3"/>
  </si>
  <si>
    <r>
      <rPr>
        <sz val="10"/>
        <rFont val="ＭＳ Ｐゴシック"/>
        <family val="3"/>
        <charset val="128"/>
      </rPr>
      <t>食糧援助（ソマリア）</t>
    </r>
    <rPh sb="0" eb="2">
      <t>ショクリョウ</t>
    </rPh>
    <rPh sb="2" eb="4">
      <t>エンジョ</t>
    </rPh>
    <phoneticPr fontId="3"/>
  </si>
  <si>
    <r>
      <rPr>
        <sz val="10"/>
        <rFont val="ＭＳ Ｐゴシック"/>
        <family val="3"/>
        <charset val="128"/>
      </rPr>
      <t>国道八号線改修計画</t>
    </r>
    <rPh sb="0" eb="2">
      <t>コクドウ</t>
    </rPh>
    <rPh sb="2" eb="3">
      <t>ハチ</t>
    </rPh>
    <rPh sb="3" eb="5">
      <t>ゴウセン</t>
    </rPh>
    <rPh sb="5" eb="7">
      <t>カイシュウ</t>
    </rPh>
    <rPh sb="7" eb="9">
      <t>ケイカク</t>
    </rPh>
    <phoneticPr fontId="3"/>
  </si>
  <si>
    <r>
      <rPr>
        <sz val="10"/>
        <rFont val="ＭＳ Ｐゴシック"/>
        <family val="3"/>
        <charset val="128"/>
      </rPr>
      <t>パキスタンにおける洪水被害に対するＷＦＰを通じた緊急無償資金協力</t>
    </r>
    <rPh sb="21" eb="22">
      <t>ツウ</t>
    </rPh>
    <phoneticPr fontId="3"/>
  </si>
  <si>
    <r>
      <rPr>
        <sz val="10"/>
        <rFont val="ＭＳ Ｐゴシック"/>
        <family val="3"/>
        <charset val="128"/>
      </rPr>
      <t>食糧援助（スーダン）</t>
    </r>
    <rPh sb="0" eb="2">
      <t>ショクリョウ</t>
    </rPh>
    <rPh sb="2" eb="4">
      <t>エンジョ</t>
    </rPh>
    <phoneticPr fontId="3"/>
  </si>
  <si>
    <r>
      <rPr>
        <sz val="12"/>
        <rFont val="ＭＳ Ｐゴシック"/>
        <family val="3"/>
        <charset val="128"/>
      </rPr>
      <t>Ｅ．（株）アンジェロセック</t>
    </r>
    <rPh sb="3" eb="4">
      <t>カブ</t>
    </rPh>
    <phoneticPr fontId="3"/>
  </si>
  <si>
    <r>
      <rPr>
        <sz val="10"/>
        <rFont val="ＭＳ Ｐゴシック"/>
        <family val="3"/>
        <charset val="128"/>
      </rPr>
      <t>食糧援助（ウガンダ）</t>
    </r>
    <rPh sb="0" eb="2">
      <t>ショクリョウ</t>
    </rPh>
    <rPh sb="2" eb="4">
      <t>エンジョ</t>
    </rPh>
    <phoneticPr fontId="3"/>
  </si>
  <si>
    <r>
      <rPr>
        <sz val="10"/>
        <rFont val="ＭＳ Ｐゴシック"/>
        <family val="3"/>
        <charset val="128"/>
      </rPr>
      <t>食糧援助（エチオピア）</t>
    </r>
    <rPh sb="0" eb="2">
      <t>ショクリョウ</t>
    </rPh>
    <rPh sb="2" eb="4">
      <t>エンジョ</t>
    </rPh>
    <phoneticPr fontId="3"/>
  </si>
  <si>
    <r>
      <rPr>
        <sz val="10"/>
        <rFont val="ＭＳ Ｐゴシック"/>
        <family val="3"/>
        <charset val="128"/>
      </rPr>
      <t>海外において行う緊急人道支援事業</t>
    </r>
    <rPh sb="0" eb="2">
      <t>カイガイ</t>
    </rPh>
    <rPh sb="6" eb="7">
      <t>オコナ</t>
    </rPh>
    <rPh sb="8" eb="10">
      <t>キンキュウ</t>
    </rPh>
    <rPh sb="10" eb="12">
      <t>ジンドウ</t>
    </rPh>
    <rPh sb="12" eb="14">
      <t>シエン</t>
    </rPh>
    <rPh sb="14" eb="16">
      <t>ジギョウ</t>
    </rPh>
    <phoneticPr fontId="3"/>
  </si>
  <si>
    <r>
      <rPr>
        <sz val="10"/>
        <rFont val="ＭＳ Ｐゴシック"/>
        <family val="3"/>
        <charset val="128"/>
      </rPr>
      <t>食糧援助（ケニア）</t>
    </r>
    <rPh sb="0" eb="2">
      <t>ショクリョウ</t>
    </rPh>
    <rPh sb="2" eb="4">
      <t>エンジョ</t>
    </rPh>
    <phoneticPr fontId="3"/>
  </si>
  <si>
    <r>
      <rPr>
        <sz val="10"/>
        <rFont val="ＭＳ Ｐゴシック"/>
        <family val="3"/>
        <charset val="128"/>
      </rPr>
      <t>食糧援助（バングラデシュ）</t>
    </r>
    <rPh sb="0" eb="2">
      <t>ショクリョウ</t>
    </rPh>
    <rPh sb="2" eb="4">
      <t>エンジョ</t>
    </rPh>
    <phoneticPr fontId="3"/>
  </si>
  <si>
    <r>
      <rPr>
        <sz val="10"/>
        <rFont val="ＭＳ Ｐゴシック"/>
        <family val="3"/>
        <charset val="128"/>
      </rPr>
      <t>ミャンマーにおける少数民族地域を含む貧困地域への食糧支援計画</t>
    </r>
    <phoneticPr fontId="3"/>
  </si>
  <si>
    <r>
      <rPr>
        <sz val="12"/>
        <rFont val="ＭＳ Ｐゴシック"/>
        <family val="3"/>
        <charset val="128"/>
      </rPr>
      <t>Ｄ．（特活）ジャパン・プラットフォーム</t>
    </r>
    <rPh sb="3" eb="4">
      <t>トク</t>
    </rPh>
    <rPh sb="4" eb="5">
      <t>カツ</t>
    </rPh>
    <phoneticPr fontId="3"/>
  </si>
  <si>
    <r>
      <t>A</t>
    </r>
    <r>
      <rPr>
        <sz val="12"/>
        <rFont val="ＭＳ Ｐゴシック"/>
        <family val="3"/>
        <charset val="128"/>
      </rPr>
      <t>．ＷＦＰ</t>
    </r>
    <phoneticPr fontId="3"/>
  </si>
  <si>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</si>
  <si>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rPr>
        <b/>
        <sz val="11"/>
        <rFont val="ＭＳ ゴシック"/>
        <family val="3"/>
        <charset val="128"/>
      </rPr>
      <t>個別事業名：</t>
    </r>
    <rPh sb="0" eb="2">
      <t>コベツ</t>
    </rPh>
    <rPh sb="2" eb="4">
      <t>ジギョウ</t>
    </rPh>
    <rPh sb="4" eb="5">
      <t>メイ</t>
    </rPh>
    <phoneticPr fontId="3"/>
  </si>
  <si>
    <r>
      <rPr>
        <b/>
        <sz val="11"/>
        <rFont val="ＭＳ ゴシック"/>
        <family val="3"/>
        <charset val="128"/>
      </rP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</si>
  <si>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rPr>
        <sz val="11"/>
        <rFont val="ＭＳ Ｐゴシック"/>
        <family val="3"/>
        <charset val="128"/>
      </rPr>
      <t>平成２３年行政事業レビュー</t>
    </r>
    <rPh sb="0" eb="2">
      <t>ヘイセイ</t>
    </rPh>
    <rPh sb="4" eb="5">
      <t>ネン</t>
    </rPh>
    <rPh sb="5" eb="7">
      <t>ギョウセイ</t>
    </rPh>
    <rPh sb="7" eb="9">
      <t>ジギョウ</t>
    </rPh>
    <phoneticPr fontId="3"/>
  </si>
  <si>
    <t>1,2,3,4,5,6</t>
    <phoneticPr fontId="3"/>
  </si>
  <si>
    <r>
      <rPr>
        <sz val="11"/>
        <rFont val="ＭＳ Ｐゴシック"/>
        <family val="3"/>
        <charset val="128"/>
      </rPr>
      <t>平成２２年行政事業レビュー</t>
    </r>
    <rPh sb="0" eb="2">
      <t>ヘイセイ</t>
    </rPh>
    <rPh sb="4" eb="5">
      <t>ネン</t>
    </rPh>
    <rPh sb="5" eb="7">
      <t>ギョウセイ</t>
    </rPh>
    <rPh sb="7" eb="9">
      <t>ジギョウ</t>
    </rPh>
    <phoneticPr fontId="3"/>
  </si>
  <si>
    <r>
      <rPr>
        <b/>
        <sz val="11"/>
        <rFont val="ＭＳ Ｐゴシック"/>
        <family val="3"/>
        <charset val="128"/>
      </rPr>
      <t>関連する過去のレビューシートの事業番号</t>
    </r>
    <rPh sb="0" eb="2">
      <t>カンレン</t>
    </rPh>
    <rPh sb="4" eb="6">
      <t>カコ</t>
    </rPh>
    <rPh sb="15" eb="17">
      <t>ジギョウ</t>
    </rPh>
    <rPh sb="17" eb="19">
      <t>バンゴウ</t>
    </rPh>
    <phoneticPr fontId="3"/>
  </si>
  <si>
    <r>
      <rPr>
        <sz val="11"/>
        <rFont val="ＭＳ Ｐゴシック"/>
        <family val="3"/>
        <charset val="128"/>
      </rPr>
      <t>事業仕分け第１弾　事業番号</t>
    </r>
    <r>
      <rPr>
        <sz val="11"/>
        <rFont val="Arial"/>
        <family val="2"/>
      </rPr>
      <t>/</t>
    </r>
    <r>
      <rPr>
        <sz val="11"/>
        <rFont val="ＭＳ Ｐゴシック"/>
        <family val="3"/>
        <charset val="128"/>
      </rPr>
      <t>事業名　</t>
    </r>
    <r>
      <rPr>
        <sz val="11"/>
        <rFont val="Arial"/>
        <family val="2"/>
      </rPr>
      <t>2-46</t>
    </r>
    <r>
      <rPr>
        <sz val="11"/>
        <rFont val="ＭＳ Ｐゴシック"/>
        <family val="3"/>
        <charset val="128"/>
      </rPr>
      <t>，</t>
    </r>
    <r>
      <rPr>
        <sz val="11"/>
        <rFont val="Arial"/>
        <family val="2"/>
      </rPr>
      <t>2-47</t>
    </r>
    <r>
      <rPr>
        <sz val="11"/>
        <rFont val="ＭＳ Ｐゴシック"/>
        <family val="3"/>
        <charset val="128"/>
      </rPr>
      <t xml:space="preserve">／無償資金協力援助（ハコモノ無償，各協力案件の選定方法）
〈評価結果〉
</t>
    </r>
    <r>
      <rPr>
        <sz val="11"/>
        <rFont val="Arial"/>
        <family val="2"/>
      </rPr>
      <t xml:space="preserve">2-46 </t>
    </r>
    <r>
      <rPr>
        <sz val="11"/>
        <rFont val="ＭＳ Ｐゴシック"/>
        <family val="3"/>
        <charset val="128"/>
      </rPr>
      <t>　無償資金協力援助（ハコモノ無償）　予算要求の縮減（</t>
    </r>
    <r>
      <rPr>
        <sz val="11"/>
        <rFont val="Arial"/>
        <family val="2"/>
      </rPr>
      <t>1/3</t>
    </r>
    <r>
      <rPr>
        <sz val="11"/>
        <rFont val="ＭＳ Ｐゴシック"/>
        <family val="3"/>
        <charset val="128"/>
      </rPr>
      <t>程度を縮減）</t>
    </r>
    <r>
      <rPr>
        <sz val="11"/>
        <rFont val="Arial"/>
        <family val="2"/>
      </rPr>
      <t xml:space="preserve"> 
2-47</t>
    </r>
    <r>
      <rPr>
        <sz val="11"/>
        <rFont val="ＭＳ Ｐゴシック"/>
        <family val="3"/>
        <charset val="128"/>
      </rPr>
      <t>　</t>
    </r>
    <r>
      <rPr>
        <sz val="11"/>
        <rFont val="Arial"/>
        <family val="2"/>
      </rPr>
      <t xml:space="preserve"> </t>
    </r>
    <r>
      <rPr>
        <sz val="11"/>
        <rFont val="ＭＳ Ｐゴシック"/>
        <family val="3"/>
        <charset val="128"/>
      </rPr>
      <t xml:space="preserve">無償資金協力援助（各協力案件の選定方法）　見直しを行う
〈とりまとめコメント〉
</t>
    </r>
    <r>
      <rPr>
        <sz val="11"/>
        <rFont val="Arial"/>
        <family val="2"/>
      </rPr>
      <t xml:space="preserve">2-46   </t>
    </r>
    <r>
      <rPr>
        <sz val="11"/>
        <rFont val="ＭＳ Ｐゴシック"/>
        <family val="3"/>
        <charset val="128"/>
      </rPr>
      <t>無償資金協力援助（ハコモノ無償）
　ハコモノ無償について見直しを行い，予算要求の</t>
    </r>
    <r>
      <rPr>
        <sz val="11"/>
        <rFont val="Arial"/>
        <family val="2"/>
      </rPr>
      <t>1/3</t>
    </r>
    <r>
      <rPr>
        <sz val="11"/>
        <rFont val="ＭＳ Ｐゴシック"/>
        <family val="3"/>
        <charset val="128"/>
      </rPr>
      <t xml:space="preserve">程度を縮減していただきたい。削減するから全部やめるというわけではなく，ハードな部分からソフトな部分へ，また，人への支援にも使っていただきたい。また，援助計画がきちんとできていない国もあるので，しっかり策定してほしい。有償でできる国は有償で，経済インフラについては円借款で行っていただきたい。学校建設も，徐々にコミュニティ開発に移すなど，もっとコミュニティ開発にウェイトを移していただきたい。一般無償は，生命・健康に直結するような人のセキュリティ案件を優先させていくのが結論。このような方針で改めて見直しを行った上で，ハコモノ無償を続けていただきたい。
</t>
    </r>
    <r>
      <rPr>
        <sz val="11"/>
        <rFont val="Arial"/>
        <family val="2"/>
      </rPr>
      <t>2-47</t>
    </r>
    <r>
      <rPr>
        <sz val="11"/>
        <rFont val="ＭＳ Ｐゴシック"/>
        <family val="3"/>
        <charset val="128"/>
      </rPr>
      <t>　無償資金協力援助（各協力案件の選定方法）
　「案件選定過程の透明化，成果目標等の数値化，事後評価の徹底」や「国別援助計画なき支援は削減し，早急に計画を策定」については，仕分け人の評価どおり見直しを行っていただきたい。まずは，援助の</t>
    </r>
    <r>
      <rPr>
        <sz val="11"/>
        <rFont val="Arial"/>
        <family val="2"/>
      </rPr>
      <t>PDCA</t>
    </r>
    <r>
      <rPr>
        <sz val="11"/>
        <rFont val="ＭＳ Ｐゴシック"/>
        <family val="3"/>
        <charset val="128"/>
      </rPr>
      <t>サイクルをしっかりと確立していただきたいと思う。また関連して，国別援助計画についても策定するようお願いしたい。今回，議論を聞いていると，予算の獲得や消化に汲々とされており，チェックの部分がどうしてもずさんになってしまう感じがあった。会計検査院，さらに参議院の決算委員会等で</t>
    </r>
    <r>
      <rPr>
        <sz val="11"/>
        <rFont val="Arial"/>
        <family val="2"/>
      </rPr>
      <t>ODA</t>
    </r>
    <r>
      <rPr>
        <sz val="11"/>
        <rFont val="ＭＳ Ｐゴシック"/>
        <family val="3"/>
        <charset val="128"/>
      </rPr>
      <t>についての指摘がなされるなど，ずさんな例を数え上げると枚挙にいとまがない。また，外務省の方々が実態の把握をきちっとされているかについても疑わしい部分も見受けられたため，</t>
    </r>
    <r>
      <rPr>
        <sz val="11"/>
        <rFont val="Arial"/>
        <family val="2"/>
      </rPr>
      <t>PDCA</t>
    </r>
    <r>
      <rPr>
        <sz val="11"/>
        <rFont val="ＭＳ Ｐゴシック"/>
        <family val="3"/>
        <charset val="128"/>
      </rPr>
      <t>サイクルのチェックの部分について，より重点を置いていただきたいと思う。さらに，本日は政務官もおいでであるので，有償・無償の切り分け，タイド・アンタイドのあり方等，全般的に見直しを行っていただきたいと思う。最後に，先ほどのノンプロジェクト無償の見返り資金の情報公開についてであるが，外務大臣が判断すれば出せるのかどうかは不明であるが。政務官には，行政刷新会議に提出いただくようお願い申し上げ，評価コメントとしたい。
行政事業レビュー　公開プロセス事業番号　</t>
    </r>
    <r>
      <rPr>
        <sz val="11"/>
        <rFont val="Arial"/>
        <family val="2"/>
      </rPr>
      <t>6</t>
    </r>
    <r>
      <rPr>
        <sz val="11"/>
        <rFont val="ＭＳ Ｐゴシック"/>
        <family val="3"/>
        <charset val="128"/>
      </rPr>
      <t>～</t>
    </r>
    <r>
      <rPr>
        <sz val="11"/>
        <rFont val="Arial"/>
        <family val="2"/>
      </rPr>
      <t>8</t>
    </r>
    <r>
      <rPr>
        <sz val="11"/>
        <rFont val="ＭＳ Ｐゴシック"/>
        <family val="3"/>
        <charset val="128"/>
      </rPr>
      <t>　平和構築・テロ対策，ミレニアム開発目標（</t>
    </r>
    <r>
      <rPr>
        <sz val="11"/>
        <rFont val="Arial"/>
        <family val="2"/>
      </rPr>
      <t>MDGs</t>
    </r>
    <r>
      <rPr>
        <sz val="11"/>
        <rFont val="ＭＳ Ｐゴシック"/>
        <family val="3"/>
        <charset val="128"/>
      </rPr>
      <t>）の達成・人間の安全保障，環境・気候変動分野における途上国支援（無償資金協力）
〈取りまとめ結果及びコメント〉
・抜本的改善　
・コンサルタントのあり方について，効率化をはかり，引き続きコスト削減に向けて努力する。
・日本のコンサルタントが必ずしも必要ではないと考えられるケースについては，積極的に現地業者を活用していく。
・調達代理機関を利用する際には，競争性を確保しつつ，調達代理機関の財務状況も見つつ，手数料の抑制の可能性を探究したい。
・日本の民間資金も呼び込んだ形で</t>
    </r>
    <r>
      <rPr>
        <sz val="11"/>
        <rFont val="Arial"/>
        <family val="2"/>
      </rPr>
      <t>ODA</t>
    </r>
    <r>
      <rPr>
        <sz val="11"/>
        <rFont val="ＭＳ Ｐゴシック"/>
        <family val="3"/>
        <charset val="128"/>
      </rPr>
      <t xml:space="preserve">を実施できるような努力を継続していきたい。
</t>
    </r>
  </si>
  <si>
    <r>
      <rPr>
        <b/>
        <sz val="11"/>
        <rFont val="ＭＳ Ｐゴシック"/>
        <family val="3"/>
        <charset val="128"/>
      </rPr>
      <t>補記　（過去に事業仕分け・提言型政策仕分け・公開プロセス等の対象となっている場合はその結果も記載）</t>
    </r>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</si>
  <si>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r>
      <rPr>
        <b/>
        <sz val="11"/>
        <rFont val="ＭＳ Ｐゴシック"/>
        <family val="3"/>
        <charset val="128"/>
      </rPr>
      <t>上記の予算監視・効率化チームの所見を踏まえた改善点（概算要求における反映状況等）</t>
    </r>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</si>
  <si>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r>
      <rPr>
        <b/>
        <sz val="11"/>
        <rFont val="ＭＳ Ｐゴシック"/>
        <family val="3"/>
        <charset val="128"/>
      </rPr>
      <t>予算監視・効率化チームの所見</t>
    </r>
    <rPh sb="0" eb="2">
      <t>ヨサン</t>
    </rPh>
    <rPh sb="2" eb="4">
      <t>カンシ</t>
    </rPh>
    <rPh sb="5" eb="8">
      <t>コウリツカ</t>
    </rPh>
    <rPh sb="12" eb="14">
      <t>ショケン</t>
    </rPh>
    <phoneticPr fontId="3"/>
  </si>
  <si>
    <r>
      <rPr>
        <sz val="11"/>
        <rFont val="ＭＳ Ｐゴシック"/>
        <family val="3"/>
        <charset val="128"/>
      </rPr>
      <t>〈見直しの余地〉</t>
    </r>
    <rPh sb="1" eb="3">
      <t>ミナオ</t>
    </rPh>
    <rPh sb="5" eb="7">
      <t>ヨチ</t>
    </rPh>
    <phoneticPr fontId="3"/>
  </si>
  <si>
    <r>
      <rPr>
        <sz val="11"/>
        <rFont val="ＭＳ Ｐゴシック"/>
        <family val="3"/>
        <charset val="128"/>
      </rPr>
      <t xml:space="preserve">〈把握水準・状況〉
</t>
    </r>
    <rPh sb="1" eb="3">
      <t>ハアク</t>
    </rPh>
    <rPh sb="3" eb="5">
      <t>スイジュン</t>
    </rPh>
    <rPh sb="6" eb="8">
      <t>ジョウキョウ</t>
    </rPh>
    <phoneticPr fontId="3"/>
  </si>
  <si>
    <r>
      <rPr>
        <b/>
        <sz val="11"/>
        <rFont val="ＭＳ Ｐゴシック"/>
        <family val="3"/>
        <charset val="128"/>
      </rPr>
      <t>自己点検</t>
    </r>
    <rPh sb="0" eb="2">
      <t>ジコ</t>
    </rPh>
    <rPh sb="2" eb="4">
      <t>テンケン</t>
    </rPh>
    <phoneticPr fontId="3"/>
  </si>
  <si>
    <r>
      <rPr>
        <sz val="11"/>
        <rFont val="ＭＳ Ｐゴシック"/>
        <family val="3"/>
        <charset val="128"/>
      </rPr>
      <t>●平成</t>
    </r>
    <r>
      <rPr>
        <sz val="11"/>
        <rFont val="Arial"/>
        <family val="2"/>
      </rPr>
      <t>22</t>
    </r>
    <r>
      <rPr>
        <sz val="11"/>
        <rFont val="ＭＳ Ｐゴシック"/>
        <family val="3"/>
        <charset val="128"/>
      </rPr>
      <t>年</t>
    </r>
    <r>
      <rPr>
        <sz val="11"/>
        <rFont val="Arial"/>
        <family val="2"/>
      </rPr>
      <t>6</t>
    </r>
    <r>
      <rPr>
        <sz val="11"/>
        <rFont val="ＭＳ Ｐゴシック"/>
        <family val="3"/>
        <charset val="128"/>
      </rPr>
      <t>月発表の「</t>
    </r>
    <r>
      <rPr>
        <sz val="11"/>
        <rFont val="Arial"/>
        <family val="2"/>
      </rPr>
      <t>ODA</t>
    </r>
    <r>
      <rPr>
        <sz val="11"/>
        <rFont val="ＭＳ Ｐゴシック"/>
        <family val="3"/>
        <charset val="128"/>
      </rPr>
      <t>のあり方に関する検討　最終取りまとめ」において，戦略的かつ効果的な援助の実施に向けて継続的な事業の改善手法（</t>
    </r>
    <r>
      <rPr>
        <sz val="11"/>
        <rFont val="Arial"/>
        <family val="2"/>
      </rPr>
      <t>PDCA</t>
    </r>
    <r>
      <rPr>
        <sz val="11"/>
        <rFont val="ＭＳ Ｐゴシック"/>
        <family val="3"/>
        <charset val="128"/>
      </rPr>
      <t>サイクル）の抜本的な強化，プログラム・アプローチの強化，「見える化」の徹底等を実施していくことが打ち出された。
●これを踏まえ，過去に実施された案件も含めて資金協力事業の現状を精査した上で，各事業の具体的達成状況と，そこから得られた教訓を公表し，随時更新してきている。また，過去の</t>
    </r>
    <r>
      <rPr>
        <sz val="11"/>
        <rFont val="Arial"/>
        <family val="2"/>
      </rPr>
      <t>ODA</t>
    </r>
    <r>
      <rPr>
        <sz val="11"/>
        <rFont val="ＭＳ Ｐゴシック"/>
        <family val="3"/>
        <charset val="128"/>
      </rPr>
      <t>事業で得られたノウハウを新たな事業形成に一層活かしていくため，案件形成段階で外部識者の助言を得る「開発協力適正会議」を四半期に</t>
    </r>
    <r>
      <rPr>
        <sz val="11"/>
        <rFont val="Arial"/>
        <family val="2"/>
      </rPr>
      <t>1</t>
    </r>
    <r>
      <rPr>
        <sz val="11"/>
        <rFont val="ＭＳ Ｐゴシック"/>
        <family val="3"/>
        <charset val="128"/>
      </rPr>
      <t>度開催するとともに，プログラムに従って体系的にプロジェクトを形成することでプロジェクト間の相乗効果を上げ援助全体の成果の向上を図る取組も進めている。
●予算が削減される中，従来のコスト縮減努力に加え，上記のような取組を通じて，一層戦略的かつ効果的な援助の実施に努めていく考え。</t>
    </r>
    <rPh sb="1" eb="3">
      <t>ヘイセイ</t>
    </rPh>
    <rPh sb="57" eb="60">
      <t>ケイゾクテキ</t>
    </rPh>
    <rPh sb="61" eb="63">
      <t>ジギョウ</t>
    </rPh>
    <rPh sb="64" eb="66">
      <t>カイゼン</t>
    </rPh>
    <rPh sb="66" eb="68">
      <t>シュホウ</t>
    </rPh>
    <rPh sb="121" eb="122">
      <t>ウ</t>
    </rPh>
    <rPh sb="123" eb="124">
      <t>ダ</t>
    </rPh>
    <rPh sb="133" eb="134">
      <t>フ</t>
    </rPh>
    <rPh sb="196" eb="198">
      <t>ズイジ</t>
    </rPh>
    <rPh sb="198" eb="200">
      <t>コウシン</t>
    </rPh>
    <rPh sb="247" eb="249">
      <t>アンケン</t>
    </rPh>
    <rPh sb="249" eb="251">
      <t>ケイセイ</t>
    </rPh>
    <rPh sb="251" eb="253">
      <t>ダンカイ</t>
    </rPh>
    <rPh sb="254" eb="256">
      <t>ガイブ</t>
    </rPh>
    <rPh sb="259" eb="261">
      <t>ジョゲン</t>
    </rPh>
    <rPh sb="262" eb="263">
      <t>エ</t>
    </rPh>
    <rPh sb="265" eb="267">
      <t>カイハツ</t>
    </rPh>
    <rPh sb="267" eb="269">
      <t>キョウリョク</t>
    </rPh>
    <rPh sb="269" eb="271">
      <t>テキセイ</t>
    </rPh>
    <rPh sb="271" eb="273">
      <t>カイギ</t>
    </rPh>
    <rPh sb="275" eb="278">
      <t>シハンキ</t>
    </rPh>
    <rPh sb="280" eb="281">
      <t>ド</t>
    </rPh>
    <rPh sb="281" eb="283">
      <t>カイサイ</t>
    </rPh>
    <rPh sb="345" eb="347">
      <t>トリクミ</t>
    </rPh>
    <rPh sb="348" eb="349">
      <t>スス</t>
    </rPh>
    <phoneticPr fontId="3"/>
  </si>
  <si>
    <r>
      <rPr>
        <b/>
        <sz val="11"/>
        <rFont val="ＭＳ Ｐゴシック"/>
        <family val="3"/>
        <charset val="128"/>
      </rPr>
      <t>点検結果</t>
    </r>
    <rPh sb="0" eb="2">
      <t>テンケン</t>
    </rPh>
    <rPh sb="2" eb="4">
      <t>ケッカ</t>
    </rPh>
    <phoneticPr fontId="3"/>
  </si>
  <si>
    <r>
      <rPr>
        <sz val="11"/>
        <rFont val="ＭＳ Ｐゴシック"/>
        <family val="3"/>
        <charset val="128"/>
      </rPr>
      <t>整備された施設や成果物は十分に活用されているか。</t>
    </r>
    <rPh sb="0" eb="2">
      <t>セイビ</t>
    </rPh>
    <rPh sb="5" eb="7">
      <t>シセツ</t>
    </rPh>
    <phoneticPr fontId="3"/>
  </si>
  <si>
    <r>
      <rPr>
        <sz val="11"/>
        <rFont val="ＭＳ Ｐゴシック"/>
        <family val="3"/>
        <charset val="128"/>
      </rPr>
      <t>○</t>
    </r>
    <phoneticPr fontId="3"/>
  </si>
  <si>
    <r>
      <rPr>
        <sz val="11"/>
        <rFont val="ＭＳ Ｐゴシック"/>
        <family val="3"/>
        <charset val="128"/>
      </rPr>
      <t>（該当なし）</t>
    </r>
    <rPh sb="1" eb="3">
      <t>ガイトウ</t>
    </rPh>
    <phoneticPr fontId="3"/>
  </si>
  <si>
    <r>
      <rPr>
        <sz val="11"/>
        <rFont val="ＭＳ Ｐゴシック"/>
        <family val="3"/>
        <charset val="128"/>
      </rPr>
      <t>　※類似事業名とその所管部局・府省名</t>
    </r>
    <rPh sb="12" eb="14">
      <t>ブキョク</t>
    </rPh>
    <rPh sb="17" eb="18">
      <t>メイ</t>
    </rPh>
    <phoneticPr fontId="3"/>
  </si>
  <si>
    <r>
      <rPr>
        <sz val="10.5"/>
        <rFont val="ＭＳ Ｐゴシック"/>
        <family val="3"/>
        <charset val="128"/>
      </rPr>
      <t>類似の事業があるか。その場合，他部局・他府省等と適切な役割分担となっているか。</t>
    </r>
    <rPh sb="0" eb="2">
      <t>ルイジ</t>
    </rPh>
    <rPh sb="3" eb="5">
      <t>ジギョウ</t>
    </rPh>
    <rPh sb="12" eb="14">
      <t>バアイ</t>
    </rPh>
    <rPh sb="15" eb="16">
      <t>タ</t>
    </rPh>
    <rPh sb="16" eb="18">
      <t>ブキョク</t>
    </rPh>
    <rPh sb="22" eb="23">
      <t>トウ</t>
    </rPh>
    <phoneticPr fontId="3"/>
  </si>
  <si>
    <r>
      <rPr>
        <sz val="11"/>
        <rFont val="ＭＳ Ｐゴシック"/>
        <family val="3"/>
        <charset val="128"/>
      </rPr>
      <t>活動実績は見込みに見合ったものであるか。</t>
    </r>
    <phoneticPr fontId="3"/>
  </si>
  <si>
    <r>
      <rPr>
        <sz val="11"/>
        <rFont val="ＭＳ Ｐゴシック"/>
        <family val="3"/>
        <charset val="128"/>
      </rPr>
      <t>適切な成果目標を立て，その達成度は着実に向上しているか。</t>
    </r>
    <rPh sb="13" eb="15">
      <t>タッセイ</t>
    </rPh>
    <rPh sb="15" eb="16">
      <t>ド</t>
    </rPh>
    <rPh sb="17" eb="19">
      <t>チャクジツ</t>
    </rPh>
    <rPh sb="20" eb="22">
      <t>コウジョウ</t>
    </rPh>
    <phoneticPr fontId="3"/>
  </si>
  <si>
    <r>
      <rPr>
        <sz val="11"/>
        <rFont val="ＭＳ Ｐゴシック"/>
        <family val="3"/>
        <charset val="128"/>
      </rPr>
      <t>無償資金協力は，開発途上地域における施設・機材等のハード面の開発ニーズに対し，資金返済能力のない貧しい途上国をも機動的に支援できる唯一の政策手段である。個々の事業について，計画段階から成果目標が設定されており，案件終了後に目標の達成について検証・評価を行っている。昨年</t>
    </r>
    <r>
      <rPr>
        <sz val="11"/>
        <rFont val="Arial"/>
        <family val="2"/>
      </rPr>
      <t>10</t>
    </r>
    <r>
      <rPr>
        <sz val="11"/>
        <rFont val="ＭＳ Ｐゴシック"/>
        <family val="3"/>
        <charset val="128"/>
      </rPr>
      <t>月に集計した個別の事業目標に照らした効果の発現状況は，</t>
    </r>
    <r>
      <rPr>
        <sz val="11"/>
        <rFont val="Arial"/>
        <family val="2"/>
      </rPr>
      <t>97.6</t>
    </r>
    <r>
      <rPr>
        <sz val="11"/>
        <rFont val="ＭＳ Ｐゴシック"/>
        <family val="3"/>
        <charset val="128"/>
      </rPr>
      <t>％（平成</t>
    </r>
    <r>
      <rPr>
        <sz val="11"/>
        <rFont val="Arial"/>
        <family val="2"/>
      </rPr>
      <t>23</t>
    </r>
    <r>
      <rPr>
        <sz val="11"/>
        <rFont val="ＭＳ Ｐゴシック"/>
        <family val="3"/>
        <charset val="128"/>
      </rPr>
      <t>年</t>
    </r>
    <r>
      <rPr>
        <sz val="11"/>
        <rFont val="Arial"/>
        <family val="2"/>
      </rPr>
      <t>10</t>
    </r>
    <r>
      <rPr>
        <sz val="11"/>
        <rFont val="ＭＳ Ｐゴシック"/>
        <family val="3"/>
        <charset val="128"/>
      </rPr>
      <t>月集計）。</t>
    </r>
    <rPh sb="0" eb="2">
      <t>ムショウ</t>
    </rPh>
    <rPh sb="2" eb="4">
      <t>シキン</t>
    </rPh>
    <rPh sb="4" eb="6">
      <t>キョウリョク</t>
    </rPh>
    <rPh sb="8" eb="10">
      <t>カイハツ</t>
    </rPh>
    <rPh sb="10" eb="12">
      <t>トジョウ</t>
    </rPh>
    <rPh sb="12" eb="14">
      <t>チイキ</t>
    </rPh>
    <rPh sb="18" eb="20">
      <t>シセツ</t>
    </rPh>
    <rPh sb="21" eb="23">
      <t>キザイ</t>
    </rPh>
    <rPh sb="23" eb="24">
      <t>ナド</t>
    </rPh>
    <rPh sb="28" eb="29">
      <t>メン</t>
    </rPh>
    <rPh sb="30" eb="32">
      <t>カイハツ</t>
    </rPh>
    <rPh sb="36" eb="37">
      <t>タイ</t>
    </rPh>
    <rPh sb="39" eb="41">
      <t>シキン</t>
    </rPh>
    <rPh sb="41" eb="43">
      <t>ヘンサイ</t>
    </rPh>
    <rPh sb="43" eb="45">
      <t>ノウリョク</t>
    </rPh>
    <rPh sb="48" eb="49">
      <t>マズ</t>
    </rPh>
    <rPh sb="51" eb="54">
      <t>トジョウコク</t>
    </rPh>
    <rPh sb="56" eb="59">
      <t>キドウテキ</t>
    </rPh>
    <rPh sb="60" eb="62">
      <t>シエン</t>
    </rPh>
    <rPh sb="65" eb="67">
      <t>ユイイツ</t>
    </rPh>
    <rPh sb="68" eb="70">
      <t>セイサク</t>
    </rPh>
    <rPh sb="70" eb="72">
      <t>シュダン</t>
    </rPh>
    <rPh sb="76" eb="78">
      <t>ココ</t>
    </rPh>
    <rPh sb="169" eb="171">
      <t>ヘイセイ</t>
    </rPh>
    <rPh sb="173" eb="174">
      <t>ネン</t>
    </rPh>
    <rPh sb="176" eb="177">
      <t>ガツ</t>
    </rPh>
    <rPh sb="177" eb="179">
      <t>シュウケイ</t>
    </rPh>
    <phoneticPr fontId="3"/>
  </si>
  <si>
    <r>
      <rPr>
        <sz val="11"/>
        <rFont val="ＭＳ Ｐゴシック"/>
        <family val="3"/>
        <charset val="128"/>
      </rPr>
      <t>他の手段と比較して実効性の高い手段となっているか。</t>
    </r>
    <rPh sb="0" eb="1">
      <t>タ</t>
    </rPh>
    <rPh sb="2" eb="4">
      <t>シュダン</t>
    </rPh>
    <rPh sb="5" eb="7">
      <t>ヒカク</t>
    </rPh>
    <rPh sb="13" eb="14">
      <t>タカ</t>
    </rPh>
    <phoneticPr fontId="3"/>
  </si>
  <si>
    <r>
      <rPr>
        <b/>
        <sz val="11"/>
        <rFont val="ＭＳ Ｐゴシック"/>
        <family val="3"/>
        <charset val="128"/>
      </rPr>
      <t>活動実績，成果実績</t>
    </r>
    <rPh sb="0" eb="2">
      <t>カツドウ</t>
    </rPh>
    <rPh sb="2" eb="4">
      <t>ジッセキ</t>
    </rPh>
    <rPh sb="5" eb="7">
      <t>セイカ</t>
    </rPh>
    <rPh sb="7" eb="9">
      <t>ジッセキ</t>
    </rPh>
    <phoneticPr fontId="3"/>
  </si>
  <si>
    <r>
      <rPr>
        <sz val="11"/>
        <rFont val="ＭＳ Ｐゴシック"/>
        <family val="3"/>
        <charset val="128"/>
      </rPr>
      <t>費目・使途が事業目的に即し真に必要なものに限定されているか。</t>
    </r>
    <rPh sb="0" eb="2">
      <t>ヒモク</t>
    </rPh>
    <rPh sb="3" eb="5">
      <t>シト</t>
    </rPh>
    <rPh sb="6" eb="8">
      <t>ジギョウ</t>
    </rPh>
    <rPh sb="8" eb="10">
      <t>モクテキ</t>
    </rPh>
    <rPh sb="11" eb="12">
      <t>ソク</t>
    </rPh>
    <rPh sb="13" eb="14">
      <t>シン</t>
    </rPh>
    <rPh sb="15" eb="17">
      <t>ヒツヨウ</t>
    </rPh>
    <rPh sb="21" eb="23">
      <t>ゲンテイ</t>
    </rPh>
    <phoneticPr fontId="3"/>
  </si>
  <si>
    <r>
      <rPr>
        <sz val="11"/>
        <rFont val="ＭＳ Ｐゴシック"/>
        <family val="3"/>
        <charset val="128"/>
      </rPr>
      <t>資金の流れの中間段階での支出は合理的なものとなっているか。</t>
    </r>
    <rPh sb="0" eb="2">
      <t>シキン</t>
    </rPh>
    <rPh sb="3" eb="4">
      <t>ナガ</t>
    </rPh>
    <rPh sb="6" eb="8">
      <t>チュウカン</t>
    </rPh>
    <rPh sb="8" eb="10">
      <t>ダンカイ</t>
    </rPh>
    <rPh sb="12" eb="14">
      <t>シシュツ</t>
    </rPh>
    <rPh sb="15" eb="18">
      <t>ゴウリテキ</t>
    </rPh>
    <phoneticPr fontId="3"/>
  </si>
  <si>
    <r>
      <rPr>
        <sz val="11"/>
        <rFont val="ＭＳ Ｐゴシック"/>
        <family val="3"/>
        <charset val="128"/>
      </rPr>
      <t>受益者との負担関係は妥当であるか。</t>
    </r>
    <rPh sb="7" eb="9">
      <t>カンケイ</t>
    </rPh>
    <phoneticPr fontId="3"/>
  </si>
  <si>
    <r>
      <rPr>
        <sz val="11"/>
        <rFont val="ＭＳ Ｐゴシック"/>
        <family val="3"/>
        <charset val="128"/>
      </rPr>
      <t>単位あたりコストの削減に努めているか。その水準は妥当か。</t>
    </r>
    <phoneticPr fontId="3"/>
  </si>
  <si>
    <t>無償資金協力事業は，途上国政府もしくは国際機関等からの要請・提案を受けて，我が方にて個々のコンポーネントの必要性や積算の妥当性等を精査し実施が決定される。国際約束に基づく全事業で原則一般競争入札が実施される。また，事業の実施に必要な周辺インフラ整備，協力対象施設・機材の維持管理等は，実施前に先方負担事項として双方で合意し，国際約束等において先方にその履行義務を課している。</t>
    <rPh sb="23" eb="24">
      <t>ナド</t>
    </rPh>
    <rPh sb="33" eb="34">
      <t>ウ</t>
    </rPh>
    <rPh sb="37" eb="38">
      <t>ワ</t>
    </rPh>
    <rPh sb="39" eb="40">
      <t>ホウ</t>
    </rPh>
    <rPh sb="42" eb="44">
      <t>ココ</t>
    </rPh>
    <rPh sb="53" eb="56">
      <t>ヒツヨウセイ</t>
    </rPh>
    <rPh sb="57" eb="59">
      <t>セキサン</t>
    </rPh>
    <rPh sb="60" eb="63">
      <t>ダトウセイ</t>
    </rPh>
    <rPh sb="63" eb="64">
      <t>ナド</t>
    </rPh>
    <rPh sb="65" eb="67">
      <t>セイサ</t>
    </rPh>
    <rPh sb="77" eb="79">
      <t>コクサイ</t>
    </rPh>
    <rPh sb="79" eb="81">
      <t>ヤクソク</t>
    </rPh>
    <rPh sb="82" eb="83">
      <t>モト</t>
    </rPh>
    <rPh sb="85" eb="86">
      <t>スベ</t>
    </rPh>
    <rPh sb="86" eb="88">
      <t>ジギョウ</t>
    </rPh>
    <rPh sb="89" eb="91">
      <t>ゲンソク</t>
    </rPh>
    <rPh sb="91" eb="93">
      <t>イッパン</t>
    </rPh>
    <rPh sb="93" eb="95">
      <t>キョウソウ</t>
    </rPh>
    <rPh sb="95" eb="97">
      <t>ニュウサツ</t>
    </rPh>
    <rPh sb="98" eb="100">
      <t>ジッシ</t>
    </rPh>
    <rPh sb="107" eb="109">
      <t>ジギョウ</t>
    </rPh>
    <rPh sb="110" eb="112">
      <t>ジッシ</t>
    </rPh>
    <rPh sb="113" eb="115">
      <t>ヒツヨウ</t>
    </rPh>
    <rPh sb="116" eb="118">
      <t>シュウヘン</t>
    </rPh>
    <rPh sb="122" eb="124">
      <t>セイビ</t>
    </rPh>
    <rPh sb="125" eb="127">
      <t>キョウリョク</t>
    </rPh>
    <rPh sb="127" eb="129">
      <t>タイショウ</t>
    </rPh>
    <rPh sb="129" eb="131">
      <t>シセツ</t>
    </rPh>
    <rPh sb="132" eb="134">
      <t>キザイ</t>
    </rPh>
    <rPh sb="135" eb="137">
      <t>イジ</t>
    </rPh>
    <rPh sb="137" eb="139">
      <t>カンリ</t>
    </rPh>
    <rPh sb="139" eb="140">
      <t>ナド</t>
    </rPh>
    <rPh sb="142" eb="145">
      <t>ジッシマエ</t>
    </rPh>
    <rPh sb="146" eb="148">
      <t>センポウ</t>
    </rPh>
    <rPh sb="148" eb="150">
      <t>フタン</t>
    </rPh>
    <rPh sb="150" eb="152">
      <t>ジコウ</t>
    </rPh>
    <rPh sb="155" eb="157">
      <t>ソウホウ</t>
    </rPh>
    <rPh sb="158" eb="160">
      <t>ゴウイ</t>
    </rPh>
    <rPh sb="162" eb="164">
      <t>コクサイ</t>
    </rPh>
    <rPh sb="164" eb="166">
      <t>ヤクソク</t>
    </rPh>
    <rPh sb="166" eb="167">
      <t>ナド</t>
    </rPh>
    <rPh sb="171" eb="173">
      <t>センポウ</t>
    </rPh>
    <rPh sb="176" eb="178">
      <t>リコウ</t>
    </rPh>
    <rPh sb="178" eb="180">
      <t>ギム</t>
    </rPh>
    <rPh sb="181" eb="182">
      <t>カ</t>
    </rPh>
    <phoneticPr fontId="3"/>
  </si>
  <si>
    <r>
      <rPr>
        <sz val="11"/>
        <rFont val="ＭＳ Ｐゴシック"/>
        <family val="3"/>
        <charset val="128"/>
      </rPr>
      <t>支出先の選定は妥当か。競争性が確保されているか。</t>
    </r>
    <rPh sb="0" eb="2">
      <t>シシュツ</t>
    </rPh>
    <rPh sb="2" eb="3">
      <t>サキ</t>
    </rPh>
    <rPh sb="4" eb="6">
      <t>センテイ</t>
    </rPh>
    <rPh sb="7" eb="9">
      <t>ダトウ</t>
    </rPh>
    <phoneticPr fontId="3"/>
  </si>
  <si>
    <r>
      <rPr>
        <b/>
        <sz val="11"/>
        <rFont val="ＭＳ Ｐゴシック"/>
        <family val="3"/>
        <charset val="128"/>
      </rPr>
      <t>資金の流れ，費目・使途</t>
    </r>
    <rPh sb="0" eb="2">
      <t>シキン</t>
    </rPh>
    <rPh sb="3" eb="4">
      <t>ナガ</t>
    </rPh>
    <rPh sb="6" eb="8">
      <t>ヒモク</t>
    </rPh>
    <rPh sb="9" eb="11">
      <t>シト</t>
    </rPh>
    <phoneticPr fontId="3"/>
  </si>
  <si>
    <r>
      <rPr>
        <sz val="11"/>
        <rFont val="ＭＳ Ｐゴシック"/>
        <family val="3"/>
        <charset val="128"/>
      </rPr>
      <t>不用率が大きい場合は，その理由を把握しているか。</t>
    </r>
  </si>
  <si>
    <r>
      <rPr>
        <sz val="11"/>
        <rFont val="ＭＳ Ｐゴシック"/>
        <family val="3"/>
        <charset val="128"/>
      </rPr>
      <t>国が実施すべき事業であるか。地方自治体，民間等に委ねるべき事業となっていないか。</t>
    </r>
    <rPh sb="14" eb="16">
      <t>チホウ</t>
    </rPh>
    <rPh sb="16" eb="19">
      <t>ジチタイ</t>
    </rPh>
    <rPh sb="20" eb="22">
      <t>ミンカン</t>
    </rPh>
    <rPh sb="22" eb="23">
      <t>トウ</t>
    </rPh>
    <rPh sb="24" eb="25">
      <t>ユダ</t>
    </rPh>
    <rPh sb="29" eb="31">
      <t>ジギョウ</t>
    </rPh>
    <phoneticPr fontId="3"/>
  </si>
  <si>
    <r>
      <rPr>
        <sz val="11"/>
        <rFont val="ＭＳ Ｐゴシック"/>
        <family val="3"/>
        <charset val="128"/>
      </rPr>
      <t>平成</t>
    </r>
    <r>
      <rPr>
        <sz val="11"/>
        <rFont val="Arial"/>
        <family val="2"/>
      </rPr>
      <t>23</t>
    </r>
    <r>
      <rPr>
        <sz val="11"/>
        <rFont val="ＭＳ Ｐゴシック"/>
        <family val="3"/>
        <charset val="128"/>
      </rPr>
      <t>年</t>
    </r>
    <r>
      <rPr>
        <sz val="11"/>
        <rFont val="Arial"/>
        <family val="2"/>
      </rPr>
      <t>10</t>
    </r>
    <r>
      <rPr>
        <sz val="11"/>
        <rFont val="ＭＳ Ｐゴシック"/>
        <family val="3"/>
        <charset val="128"/>
      </rPr>
      <t>月に内閣府が実施した外交に関する世論調査では，日本のこれからの経済協力について，</t>
    </r>
    <r>
      <rPr>
        <sz val="11"/>
        <rFont val="Arial"/>
        <family val="2"/>
      </rPr>
      <t>75%</t>
    </r>
    <r>
      <rPr>
        <sz val="11"/>
        <rFont val="ＭＳ Ｐゴシック"/>
        <family val="3"/>
        <charset val="128"/>
      </rPr>
      <t>が現状維持を支持するか更なる支援の実施を求めている。</t>
    </r>
    <r>
      <rPr>
        <sz val="11"/>
        <rFont val="Arial"/>
        <family val="2"/>
      </rPr>
      <t>ODA</t>
    </r>
    <r>
      <rPr>
        <sz val="11"/>
        <rFont val="ＭＳ Ｐゴシック"/>
        <family val="3"/>
        <charset val="128"/>
      </rPr>
      <t>は，外交政策の一環であり，相手国との関係で国が前面に立って実施すべき事業。</t>
    </r>
    <rPh sb="0" eb="2">
      <t>ヘイセイ</t>
    </rPh>
    <rPh sb="4" eb="5">
      <t>ネン</t>
    </rPh>
    <rPh sb="7" eb="8">
      <t>ガツ</t>
    </rPh>
    <rPh sb="9" eb="12">
      <t>ナイカクフ</t>
    </rPh>
    <rPh sb="13" eb="15">
      <t>ジッシ</t>
    </rPh>
    <rPh sb="17" eb="19">
      <t>ガイコウ</t>
    </rPh>
    <rPh sb="20" eb="21">
      <t>カン</t>
    </rPh>
    <rPh sb="23" eb="25">
      <t>ヨロン</t>
    </rPh>
    <rPh sb="25" eb="27">
      <t>チョウサ</t>
    </rPh>
    <rPh sb="30" eb="32">
      <t>ニホン</t>
    </rPh>
    <rPh sb="38" eb="40">
      <t>ケイザイ</t>
    </rPh>
    <rPh sb="40" eb="42">
      <t>キョウリョク</t>
    </rPh>
    <rPh sb="51" eb="53">
      <t>ゲンジョウ</t>
    </rPh>
    <rPh sb="53" eb="55">
      <t>イジ</t>
    </rPh>
    <rPh sb="56" eb="58">
      <t>シジ</t>
    </rPh>
    <rPh sb="61" eb="62">
      <t>サラ</t>
    </rPh>
    <rPh sb="64" eb="66">
      <t>シエン</t>
    </rPh>
    <rPh sb="67" eb="69">
      <t>ジッシ</t>
    </rPh>
    <rPh sb="70" eb="71">
      <t>モト</t>
    </rPh>
    <rPh sb="81" eb="83">
      <t>ガイコウ</t>
    </rPh>
    <rPh sb="83" eb="85">
      <t>セイサク</t>
    </rPh>
    <rPh sb="86" eb="88">
      <t>イッカン</t>
    </rPh>
    <rPh sb="92" eb="95">
      <t>アイテコク</t>
    </rPh>
    <rPh sb="97" eb="99">
      <t>カンケイ</t>
    </rPh>
    <rPh sb="100" eb="101">
      <t>クニ</t>
    </rPh>
    <rPh sb="102" eb="104">
      <t>ゼンメン</t>
    </rPh>
    <rPh sb="105" eb="106">
      <t>タ</t>
    </rPh>
    <rPh sb="108" eb="110">
      <t>ジッシ</t>
    </rPh>
    <rPh sb="113" eb="115">
      <t>ジギョウ</t>
    </rPh>
    <phoneticPr fontId="3"/>
  </si>
  <si>
    <r>
      <rPr>
        <sz val="11"/>
        <rFont val="ＭＳ Ｐゴシック"/>
        <family val="3"/>
        <charset val="128"/>
      </rPr>
      <t>広く国民のニーズがあり，優先度が高い事業であるか。</t>
    </r>
    <rPh sb="0" eb="1">
      <t>ヒロ</t>
    </rPh>
    <rPh sb="2" eb="4">
      <t>コクミン</t>
    </rPh>
    <rPh sb="12" eb="15">
      <t>ユウセンド</t>
    </rPh>
    <rPh sb="16" eb="17">
      <t>タカ</t>
    </rPh>
    <rPh sb="18" eb="20">
      <t>ジギョウ</t>
    </rPh>
    <phoneticPr fontId="3"/>
  </si>
  <si>
    <r>
      <rPr>
        <b/>
        <sz val="11"/>
        <rFont val="ＭＳ Ｐゴシック"/>
        <family val="3"/>
        <charset val="128"/>
      </rPr>
      <t>目的・予算の状況</t>
    </r>
    <rPh sb="0" eb="2">
      <t>モクテキ</t>
    </rPh>
    <rPh sb="3" eb="5">
      <t>ヨサン</t>
    </rPh>
    <rPh sb="6" eb="8">
      <t>ジョウキョウ</t>
    </rPh>
    <phoneticPr fontId="3"/>
  </si>
  <si>
    <r>
      <rPr>
        <sz val="11"/>
        <rFont val="ＭＳ Ｐゴシック"/>
        <family val="3"/>
        <charset val="128"/>
      </rPr>
      <t>評価に関する説明</t>
    </r>
    <rPh sb="0" eb="2">
      <t>ヒョウカ</t>
    </rPh>
    <rPh sb="3" eb="4">
      <t>カン</t>
    </rPh>
    <rPh sb="6" eb="8">
      <t>セツメイ</t>
    </rPh>
    <phoneticPr fontId="3"/>
  </si>
  <si>
    <r>
      <rPr>
        <sz val="11"/>
        <rFont val="ＭＳ Ｐゴシック"/>
        <family val="3"/>
        <charset val="128"/>
      </rPr>
      <t>項　　　目</t>
    </r>
    <rPh sb="0" eb="1">
      <t>コウ</t>
    </rPh>
    <rPh sb="4" eb="5">
      <t>メ</t>
    </rPh>
    <phoneticPr fontId="3"/>
  </si>
  <si>
    <r>
      <rPr>
        <sz val="11"/>
        <rFont val="ＭＳ Ｐゴシック"/>
        <family val="3"/>
        <charset val="128"/>
      </rPr>
      <t>評</t>
    </r>
    <r>
      <rPr>
        <sz val="11"/>
        <rFont val="Arial"/>
        <family val="2"/>
      </rPr>
      <t xml:space="preserve"> </t>
    </r>
    <r>
      <rPr>
        <sz val="11"/>
        <rFont val="ＭＳ Ｐゴシック"/>
        <family val="3"/>
        <charset val="128"/>
      </rPr>
      <t>価</t>
    </r>
    <rPh sb="0" eb="1">
      <t>ヒョウ</t>
    </rPh>
    <rPh sb="2" eb="3">
      <t>アタイ</t>
    </rPh>
    <phoneticPr fontId="3"/>
  </si>
  <si>
    <r>
      <rPr>
        <b/>
        <sz val="11"/>
        <rFont val="ＭＳ Ｐゴシック"/>
        <family val="3"/>
        <charset val="128"/>
      </rPr>
      <t>事業所管部局による点検</t>
    </r>
    <rPh sb="0" eb="2">
      <t>ジギョウ</t>
    </rPh>
    <rPh sb="2" eb="4">
      <t>ショカン</t>
    </rPh>
    <rPh sb="4" eb="6">
      <t>ブキョク</t>
    </rPh>
    <rPh sb="9" eb="11">
      <t>テンケン</t>
    </rPh>
    <phoneticPr fontId="3"/>
  </si>
  <si>
    <r>
      <rPr>
        <b/>
        <sz val="11"/>
        <rFont val="ＭＳ Ｐゴシック"/>
        <family val="3"/>
        <charset val="128"/>
      </rPr>
      <t>事業担当部局による自己点検（見直しの余地）</t>
    </r>
    <rPh sb="0" eb="2">
      <t>ジギョウ</t>
    </rPh>
    <rPh sb="2" eb="4">
      <t>タントウ</t>
    </rPh>
    <rPh sb="4" eb="6">
      <t>ブキョク</t>
    </rPh>
    <rPh sb="9" eb="11">
      <t>ジコ</t>
    </rPh>
    <rPh sb="11" eb="13">
      <t>テンケン</t>
    </rPh>
    <rPh sb="14" eb="16">
      <t>ミナオ</t>
    </rPh>
    <rPh sb="18" eb="20">
      <t>ヨチ</t>
    </rPh>
    <phoneticPr fontId="3"/>
  </si>
  <si>
    <r>
      <rPr>
        <b/>
        <sz val="11"/>
        <rFont val="ＭＳ Ｐゴシック"/>
        <family val="3"/>
        <charset val="128"/>
      </rPr>
      <t>対応状況（平成</t>
    </r>
    <r>
      <rPr>
        <b/>
        <sz val="11"/>
        <rFont val="Arial"/>
        <family val="2"/>
      </rPr>
      <t>22</t>
    </r>
    <r>
      <rPr>
        <b/>
        <sz val="11"/>
        <rFont val="ＭＳ Ｐゴシック"/>
        <family val="3"/>
        <charset val="128"/>
      </rPr>
      <t>年度予算への反映，制度見直し等）</t>
    </r>
    <rPh sb="11" eb="13">
      <t>ヨサン</t>
    </rPh>
    <phoneticPr fontId="3"/>
  </si>
  <si>
    <r>
      <rPr>
        <sz val="11"/>
        <rFont val="ＭＳ Ｐゴシック"/>
        <family val="3"/>
        <charset val="128"/>
      </rPr>
      <t>〈事業番号</t>
    </r>
    <r>
      <rPr>
        <sz val="11"/>
        <rFont val="Arial"/>
        <family val="2"/>
      </rPr>
      <t>/</t>
    </r>
    <r>
      <rPr>
        <sz val="11"/>
        <rFont val="ＭＳ Ｐゴシック"/>
        <family val="3"/>
        <charset val="128"/>
      </rPr>
      <t>事業名〉
〈結果〉
〈とりまとめコメント〉
※事業仕分け第</t>
    </r>
    <r>
      <rPr>
        <sz val="11"/>
        <rFont val="Arial"/>
        <family val="2"/>
      </rPr>
      <t>1</t>
    </r>
    <r>
      <rPr>
        <sz val="11"/>
        <rFont val="ＭＳ Ｐゴシック"/>
        <family val="3"/>
        <charset val="128"/>
      </rPr>
      <t>弾・第</t>
    </r>
    <r>
      <rPr>
        <sz val="11"/>
        <rFont val="Arial"/>
        <family val="2"/>
      </rPr>
      <t>2</t>
    </r>
    <r>
      <rPr>
        <sz val="11"/>
        <rFont val="ＭＳ Ｐゴシック"/>
        <family val="3"/>
        <charset val="128"/>
      </rPr>
      <t>弾の対象事業の場合記入</t>
    </r>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</si>
  <si>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r>
      <rPr>
        <b/>
        <sz val="11"/>
        <rFont val="ＭＳ Ｐゴシック"/>
        <family val="3"/>
        <charset val="128"/>
      </rPr>
      <t>仕分けの結果</t>
    </r>
    <r>
      <rPr>
        <b/>
        <sz val="11"/>
        <rFont val="Arial"/>
        <family val="2"/>
      </rPr>
      <t>/</t>
    </r>
    <r>
      <rPr>
        <b/>
        <sz val="11"/>
        <rFont val="ＭＳ Ｐゴシック"/>
        <family val="3"/>
        <charset val="128"/>
      </rPr>
      <t>取りまとめコメント</t>
    </r>
    <rPh sb="0" eb="2">
      <t>シワ</t>
    </rPh>
    <rPh sb="4" eb="6">
      <t>ケッカ</t>
    </rPh>
    <rPh sb="7" eb="8">
      <t>ト</t>
    </rPh>
    <phoneticPr fontId="3"/>
  </si>
  <si>
    <r>
      <rPr>
        <b/>
        <sz val="11"/>
        <rFont val="ＭＳ Ｐゴシック"/>
        <family val="3"/>
        <charset val="128"/>
      </rPr>
      <t>事業仕分け第</t>
    </r>
    <r>
      <rPr>
        <b/>
        <sz val="11"/>
        <rFont val="Arial"/>
        <family val="2"/>
      </rPr>
      <t>1</t>
    </r>
    <r>
      <rPr>
        <b/>
        <sz val="11"/>
        <rFont val="ＭＳ Ｐゴシック"/>
        <family val="3"/>
        <charset val="128"/>
      </rPr>
      <t>弾・第</t>
    </r>
    <r>
      <rPr>
        <b/>
        <sz val="11"/>
        <rFont val="Arial"/>
        <family val="2"/>
      </rPr>
      <t>2</t>
    </r>
    <r>
      <rPr>
        <b/>
        <sz val="11"/>
        <rFont val="ＭＳ Ｐゴシック"/>
        <family val="3"/>
        <charset val="128"/>
      </rPr>
      <t>弾の結果等</t>
    </r>
    <rPh sb="0" eb="2">
      <t>ジギョウ</t>
    </rPh>
    <rPh sb="2" eb="4">
      <t>シワ</t>
    </rPh>
    <rPh sb="5" eb="6">
      <t>ダイ</t>
    </rPh>
    <rPh sb="7" eb="8">
      <t>ダン</t>
    </rPh>
    <rPh sb="9" eb="10">
      <t>ダイ</t>
    </rPh>
    <rPh sb="11" eb="12">
      <t>ダン</t>
    </rPh>
    <rPh sb="13" eb="15">
      <t>ケッカ</t>
    </rPh>
    <rPh sb="15" eb="16">
      <t>トウ</t>
    </rPh>
    <phoneticPr fontId="3"/>
  </si>
  <si>
    <r>
      <rPr>
        <b/>
        <sz val="10"/>
        <rFont val="ＭＳ Ｐゴシック"/>
        <family val="3"/>
        <charset val="128"/>
      </rPr>
      <t>注２：執行率は，翌年度へ繰り越して使用している金額は含まれない。</t>
    </r>
    <rPh sb="0" eb="1">
      <t>チュウ</t>
    </rPh>
    <rPh sb="3" eb="6">
      <t>シッコウリツ</t>
    </rPh>
    <rPh sb="8" eb="11">
      <t>ヨクネンド</t>
    </rPh>
    <rPh sb="12" eb="13">
      <t>ク</t>
    </rPh>
    <rPh sb="14" eb="15">
      <t>コ</t>
    </rPh>
    <rPh sb="17" eb="19">
      <t>シヨウ</t>
    </rPh>
    <rPh sb="23" eb="25">
      <t>キンガク</t>
    </rPh>
    <rPh sb="26" eb="27">
      <t>フク</t>
    </rPh>
    <phoneticPr fontId="3"/>
  </si>
  <si>
    <r>
      <rPr>
        <b/>
        <sz val="10"/>
        <rFont val="ＭＳ Ｐゴシック"/>
        <family val="3"/>
        <charset val="128"/>
      </rPr>
      <t>注１：相手国の事情等を理由に事業が完了せず，引き続き使用する必要があるものとして翌年度へ繰越した金額</t>
    </r>
    <rPh sb="0" eb="1">
      <t>チュウ</t>
    </rPh>
    <rPh sb="3" eb="6">
      <t>アイテコク</t>
    </rPh>
    <rPh sb="7" eb="9">
      <t>ジジョウ</t>
    </rPh>
    <rPh sb="9" eb="10">
      <t>トウ</t>
    </rPh>
    <rPh sb="11" eb="13">
      <t>リユウ</t>
    </rPh>
    <rPh sb="14" eb="16">
      <t>ジギョウ</t>
    </rPh>
    <rPh sb="17" eb="19">
      <t>カンリョウ</t>
    </rPh>
    <rPh sb="22" eb="23">
      <t>ヒ</t>
    </rPh>
    <rPh sb="24" eb="25">
      <t>ツヅ</t>
    </rPh>
    <rPh sb="26" eb="28">
      <t>シヨウ</t>
    </rPh>
    <rPh sb="30" eb="32">
      <t>ヒツヨウ</t>
    </rPh>
    <rPh sb="40" eb="43">
      <t>ヨクネンド</t>
    </rPh>
    <rPh sb="44" eb="46">
      <t>クリコシ</t>
    </rPh>
    <rPh sb="48" eb="50">
      <t>キンガク</t>
    </rPh>
    <phoneticPr fontId="3"/>
  </si>
  <si>
    <r>
      <rPr>
        <sz val="11"/>
        <rFont val="ＭＳ Ｐゴシック"/>
        <family val="3"/>
        <charset val="128"/>
      </rPr>
      <t>無償資金協力</t>
    </r>
    <rPh sb="0" eb="2">
      <t>ムショウ</t>
    </rPh>
    <rPh sb="2" eb="4">
      <t>シキン</t>
    </rPh>
    <rPh sb="4" eb="6">
      <t>キョウリョク</t>
    </rPh>
    <phoneticPr fontId="3"/>
  </si>
  <si>
    <r>
      <rPr>
        <sz val="11"/>
        <rFont val="ＭＳ Ｐゴシック"/>
        <family val="3"/>
        <charset val="128"/>
      </rPr>
      <t>主な増減理由</t>
    </r>
    <rPh sb="0" eb="1">
      <t>オモ</t>
    </rPh>
    <rPh sb="2" eb="4">
      <t>ゾウゲン</t>
    </rPh>
    <rPh sb="4" eb="6">
      <t>リユウ</t>
    </rPh>
    <phoneticPr fontId="3"/>
  </si>
  <si>
    <r>
      <t>25</t>
    </r>
    <r>
      <rPr>
        <sz val="11"/>
        <rFont val="ＭＳ Ｐゴシック"/>
        <family val="3"/>
        <charset val="128"/>
      </rPr>
      <t>年度要求</t>
    </r>
    <rPh sb="2" eb="4">
      <t>ネンド</t>
    </rPh>
    <rPh sb="4" eb="6">
      <t>ヨウキュウ</t>
    </rPh>
    <phoneticPr fontId="3"/>
  </si>
  <si>
    <r>
      <t>24</t>
    </r>
    <r>
      <rPr>
        <sz val="10"/>
        <rFont val="ＭＳ Ｐゴシック"/>
        <family val="3"/>
        <charset val="128"/>
      </rPr>
      <t>年度当初予算</t>
    </r>
    <rPh sb="2" eb="4">
      <t>ネンド</t>
    </rPh>
    <rPh sb="4" eb="6">
      <t>トウショ</t>
    </rPh>
    <rPh sb="6" eb="8">
      <t>ヨサン</t>
    </rPh>
    <phoneticPr fontId="3"/>
  </si>
  <si>
    <r>
      <rPr>
        <b/>
        <sz val="10"/>
        <rFont val="ＭＳ Ｐゴシック"/>
        <family val="3"/>
        <charset val="128"/>
      </rPr>
      <t>平成</t>
    </r>
    <r>
      <rPr>
        <b/>
        <sz val="10"/>
        <rFont val="Arial"/>
        <family val="2"/>
      </rPr>
      <t>24</t>
    </r>
    <r>
      <rPr>
        <b/>
        <sz val="10"/>
        <rFont val="ＭＳ Ｐゴシック"/>
        <family val="3"/>
        <charset val="128"/>
      </rPr>
      <t>・</t>
    </r>
    <r>
      <rPr>
        <b/>
        <sz val="10"/>
        <rFont val="Arial"/>
        <family val="2"/>
      </rPr>
      <t>25</t>
    </r>
    <r>
      <rPr>
        <b/>
        <sz val="10"/>
        <rFont val="ＭＳ Ｐゴシック"/>
        <family val="3"/>
        <charset val="128"/>
      </rPr>
      <t>年度予算内訳
　　（単位：百万円）</t>
    </r>
    <rPh sb="0" eb="2">
      <t>ヘイセイ</t>
    </rPh>
    <rPh sb="7" eb="9">
      <t>ネンド</t>
    </rPh>
    <rPh sb="9" eb="11">
      <t>ヨサン</t>
    </rPh>
    <rPh sb="11" eb="13">
      <t>ウチワケ</t>
    </rPh>
    <rPh sb="17" eb="19">
      <t>タンイ</t>
    </rPh>
    <rPh sb="20" eb="21">
      <t>ヒャク</t>
    </rPh>
    <rPh sb="21" eb="23">
      <t>マンエン</t>
    </rPh>
    <phoneticPr fontId="3"/>
  </si>
  <si>
    <r>
      <rPr>
        <sz val="11"/>
        <rFont val="ＭＳ Ｐゴシック"/>
        <family val="3"/>
        <charset val="128"/>
      </rPr>
      <t>平成</t>
    </r>
    <r>
      <rPr>
        <sz val="11"/>
        <rFont val="Arial"/>
        <family val="2"/>
      </rPr>
      <t>23</t>
    </r>
    <r>
      <rPr>
        <sz val="11"/>
        <rFont val="ＭＳ Ｐゴシック"/>
        <family val="3"/>
        <charset val="128"/>
      </rPr>
      <t>年度の執行額を実施事業数で除したもの。各事業は，対象分野（医療保健，水衛生，通信運輸，教育・人づくり，食糧等），対象地域（国，地域等），事業内容（施設建設，機材整備，役務調達等），実施機関（先方政府機関，国際機関，</t>
    </r>
    <r>
      <rPr>
        <sz val="11"/>
        <rFont val="Arial"/>
        <family val="2"/>
      </rPr>
      <t>NGO</t>
    </r>
    <r>
      <rPr>
        <sz val="11"/>
        <rFont val="ＭＳ Ｐゴシック"/>
        <family val="3"/>
        <charset val="128"/>
      </rPr>
      <t>等）において前提条件が著しく異なるが，全て一律に</t>
    </r>
    <r>
      <rPr>
        <sz val="11"/>
        <rFont val="Arial"/>
        <family val="2"/>
      </rPr>
      <t>1</t>
    </r>
    <r>
      <rPr>
        <sz val="11"/>
        <rFont val="ＭＳ Ｐゴシック"/>
        <family val="3"/>
        <charset val="128"/>
      </rPr>
      <t>事業として数えている。</t>
    </r>
    <rPh sb="0" eb="2">
      <t>ヘイセイ</t>
    </rPh>
    <rPh sb="4" eb="6">
      <t>ネンド</t>
    </rPh>
    <rPh sb="7" eb="9">
      <t>シッコウ</t>
    </rPh>
    <rPh sb="9" eb="10">
      <t>ガク</t>
    </rPh>
    <rPh sb="11" eb="13">
      <t>ジッシ</t>
    </rPh>
    <rPh sb="13" eb="16">
      <t>ジギョウスウ</t>
    </rPh>
    <rPh sb="17" eb="18">
      <t>ジョ</t>
    </rPh>
    <rPh sb="23" eb="26">
      <t>カクジギョウ</t>
    </rPh>
    <rPh sb="28" eb="30">
      <t>タイショウ</t>
    </rPh>
    <rPh sb="30" eb="32">
      <t>ブンヤ</t>
    </rPh>
    <rPh sb="33" eb="35">
      <t>イリョウ</t>
    </rPh>
    <rPh sb="35" eb="37">
      <t>ホケン</t>
    </rPh>
    <rPh sb="38" eb="39">
      <t>ミズ</t>
    </rPh>
    <rPh sb="39" eb="41">
      <t>エイセイ</t>
    </rPh>
    <rPh sb="42" eb="44">
      <t>ツウシン</t>
    </rPh>
    <rPh sb="44" eb="46">
      <t>ウンユ</t>
    </rPh>
    <rPh sb="47" eb="49">
      <t>キョウイク</t>
    </rPh>
    <rPh sb="50" eb="51">
      <t>ヒト</t>
    </rPh>
    <rPh sb="55" eb="57">
      <t>ショクリョウ</t>
    </rPh>
    <rPh sb="57" eb="58">
      <t>ナド</t>
    </rPh>
    <rPh sb="60" eb="62">
      <t>タイショウ</t>
    </rPh>
    <rPh sb="62" eb="64">
      <t>チイキ</t>
    </rPh>
    <rPh sb="65" eb="66">
      <t>クニ</t>
    </rPh>
    <rPh sb="67" eb="69">
      <t>チイキ</t>
    </rPh>
    <rPh sb="69" eb="70">
      <t>ナド</t>
    </rPh>
    <rPh sb="72" eb="74">
      <t>ジギョウ</t>
    </rPh>
    <rPh sb="74" eb="76">
      <t>ナイヨウ</t>
    </rPh>
    <rPh sb="77" eb="79">
      <t>シセツ</t>
    </rPh>
    <rPh sb="79" eb="81">
      <t>ケンセツ</t>
    </rPh>
    <rPh sb="82" eb="84">
      <t>キザイ</t>
    </rPh>
    <rPh sb="84" eb="86">
      <t>セイビ</t>
    </rPh>
    <rPh sb="87" eb="89">
      <t>エキム</t>
    </rPh>
    <rPh sb="89" eb="91">
      <t>チョウタツ</t>
    </rPh>
    <rPh sb="91" eb="92">
      <t>ナド</t>
    </rPh>
    <rPh sb="94" eb="96">
      <t>ジッシ</t>
    </rPh>
    <rPh sb="96" eb="98">
      <t>キカン</t>
    </rPh>
    <rPh sb="99" eb="101">
      <t>センポウ</t>
    </rPh>
    <rPh sb="101" eb="103">
      <t>セイフ</t>
    </rPh>
    <rPh sb="103" eb="105">
      <t>キカン</t>
    </rPh>
    <rPh sb="106" eb="108">
      <t>コクサイ</t>
    </rPh>
    <rPh sb="108" eb="110">
      <t>キカン</t>
    </rPh>
    <rPh sb="114" eb="115">
      <t>ナド</t>
    </rPh>
    <rPh sb="120" eb="122">
      <t>ゼンテイ</t>
    </rPh>
    <rPh sb="122" eb="124">
      <t>ジョウケン</t>
    </rPh>
    <rPh sb="125" eb="126">
      <t>イチジル</t>
    </rPh>
    <rPh sb="128" eb="129">
      <t>コト</t>
    </rPh>
    <rPh sb="133" eb="134">
      <t>スベ</t>
    </rPh>
    <rPh sb="135" eb="137">
      <t>イチリツ</t>
    </rPh>
    <rPh sb="139" eb="141">
      <t>ジギョウ</t>
    </rPh>
    <rPh sb="144" eb="145">
      <t>カゾ</t>
    </rPh>
    <phoneticPr fontId="3"/>
  </si>
  <si>
    <r>
      <rPr>
        <sz val="11"/>
        <rFont val="ＭＳ Ｐゴシック"/>
        <family val="3"/>
        <charset val="128"/>
      </rPr>
      <t>算出根拠</t>
    </r>
    <rPh sb="0" eb="2">
      <t>サンシュツ</t>
    </rPh>
    <rPh sb="2" eb="4">
      <t>コンキョ</t>
    </rPh>
    <phoneticPr fontId="3"/>
  </si>
  <si>
    <r>
      <t>111,292,580</t>
    </r>
    <r>
      <rPr>
        <b/>
        <sz val="11"/>
        <rFont val="ＭＳ Ｐゴシック"/>
        <family val="3"/>
        <charset val="128"/>
      </rPr>
      <t>　　（円／件）　　　　　　</t>
    </r>
    <rPh sb="14" eb="15">
      <t>エン</t>
    </rPh>
    <rPh sb="16" eb="17">
      <t>ケン</t>
    </rPh>
    <phoneticPr fontId="3"/>
  </si>
  <si>
    <r>
      <rPr>
        <b/>
        <sz val="11"/>
        <rFont val="ＭＳ Ｐゴシック"/>
        <family val="3"/>
        <charset val="128"/>
      </rPr>
      <t>単位当たり
コスト</t>
    </r>
    <rPh sb="0" eb="2">
      <t>タンイ</t>
    </rPh>
    <rPh sb="2" eb="3">
      <t>ア</t>
    </rPh>
    <phoneticPr fontId="3"/>
  </si>
  <si>
    <r>
      <rPr>
        <sz val="11"/>
        <rFont val="ＭＳ Ｐゴシック"/>
        <family val="3"/>
        <charset val="128"/>
      </rPr>
      <t>百万円</t>
    </r>
    <rPh sb="0" eb="1">
      <t>ヒャク</t>
    </rPh>
    <rPh sb="1" eb="3">
      <t>マンエン</t>
    </rPh>
    <phoneticPr fontId="3"/>
  </si>
  <si>
    <r>
      <rPr>
        <sz val="9"/>
        <rFont val="ＭＳ Ｐゴシック"/>
        <family val="3"/>
        <charset val="128"/>
      </rPr>
      <t>活動実績
（当初見込み）</t>
    </r>
    <rPh sb="0" eb="2">
      <t>カツドウ</t>
    </rPh>
    <rPh sb="2" eb="4">
      <t>ジッセキ</t>
    </rPh>
    <rPh sb="7" eb="9">
      <t>トウショ</t>
    </rPh>
    <rPh sb="9" eb="11">
      <t>ミコ</t>
    </rPh>
    <phoneticPr fontId="3"/>
  </si>
  <si>
    <r>
      <t>135</t>
    </r>
    <r>
      <rPr>
        <sz val="11"/>
        <rFont val="ＭＳ Ｐゴシック"/>
        <family val="3"/>
        <charset val="128"/>
      </rPr>
      <t>か国・地域で計</t>
    </r>
    <r>
      <rPr>
        <sz val="11"/>
        <rFont val="Arial"/>
        <family val="2"/>
      </rPr>
      <t>1,415</t>
    </r>
    <r>
      <rPr>
        <sz val="11"/>
        <rFont val="ＭＳ Ｐゴシック"/>
        <family val="3"/>
        <charset val="128"/>
      </rPr>
      <t>件の事業を実施。
（地域別実績：別添２，分野別実績：別添３）</t>
    </r>
    <rPh sb="4" eb="5">
      <t>コク</t>
    </rPh>
    <rPh sb="6" eb="8">
      <t>チイキ</t>
    </rPh>
    <rPh sb="9" eb="10">
      <t>ケイ</t>
    </rPh>
    <rPh sb="15" eb="16">
      <t>ケン</t>
    </rPh>
    <rPh sb="17" eb="19">
      <t>ジギョウ</t>
    </rPh>
    <rPh sb="20" eb="22">
      <t>ジッシ</t>
    </rPh>
    <rPh sb="35" eb="38">
      <t>ブンヤベツ</t>
    </rPh>
    <rPh sb="38" eb="40">
      <t>ジッセキ</t>
    </rPh>
    <rPh sb="41" eb="43">
      <t>ベッテン</t>
    </rPh>
    <phoneticPr fontId="3"/>
  </si>
  <si>
    <r>
      <t>24</t>
    </r>
    <r>
      <rPr>
        <sz val="9"/>
        <rFont val="ＭＳ Ｐゴシック"/>
        <family val="3"/>
        <charset val="128"/>
      </rPr>
      <t>年度活動見込</t>
    </r>
    <rPh sb="2" eb="4">
      <t>ネンド</t>
    </rPh>
    <rPh sb="4" eb="6">
      <t>カツドウ</t>
    </rPh>
    <rPh sb="6" eb="8">
      <t>ミコ</t>
    </rPh>
    <phoneticPr fontId="3"/>
  </si>
  <si>
    <r>
      <t>23</t>
    </r>
    <r>
      <rPr>
        <sz val="11"/>
        <rFont val="ＭＳ Ｐゴシック"/>
        <family val="3"/>
        <charset val="128"/>
      </rPr>
      <t>年度</t>
    </r>
    <rPh sb="2" eb="4">
      <t>ネンド</t>
    </rPh>
    <phoneticPr fontId="3"/>
  </si>
  <si>
    <r>
      <t>22</t>
    </r>
    <r>
      <rPr>
        <sz val="11"/>
        <rFont val="ＭＳ Ｐゴシック"/>
        <family val="3"/>
        <charset val="128"/>
      </rPr>
      <t>年度</t>
    </r>
    <rPh sb="2" eb="4">
      <t>ネンド</t>
    </rPh>
    <phoneticPr fontId="3"/>
  </si>
  <si>
    <r>
      <t>21</t>
    </r>
    <r>
      <rPr>
        <sz val="11"/>
        <rFont val="ＭＳ Ｐゴシック"/>
        <family val="3"/>
        <charset val="128"/>
      </rPr>
      <t>年度</t>
    </r>
    <rPh sb="2" eb="4">
      <t>ネンド</t>
    </rPh>
    <phoneticPr fontId="3"/>
  </si>
  <si>
    <r>
      <rPr>
        <sz val="11"/>
        <rFont val="ＭＳ Ｐゴシック"/>
        <family val="3"/>
        <charset val="128"/>
      </rPr>
      <t>単位</t>
    </r>
    <rPh sb="0" eb="2">
      <t>タンイ</t>
    </rPh>
    <phoneticPr fontId="3"/>
  </si>
  <si>
    <r>
      <rPr>
        <sz val="11"/>
        <rFont val="ＭＳ Ｐゴシック"/>
        <family val="3"/>
        <charset val="128"/>
      </rPr>
      <t>活動指標</t>
    </r>
    <rPh sb="0" eb="2">
      <t>カツドウ</t>
    </rPh>
    <rPh sb="2" eb="4">
      <t>シヒョウ</t>
    </rPh>
    <phoneticPr fontId="3"/>
  </si>
  <si>
    <r>
      <rPr>
        <b/>
        <sz val="11"/>
        <rFont val="ＭＳ Ｐゴシック"/>
        <family val="3"/>
        <charset val="128"/>
      </rPr>
      <t>活動指標及び活動実績
（アウトプット）</t>
    </r>
    <rPh sb="0" eb="2">
      <t>カツドウ</t>
    </rPh>
    <rPh sb="2" eb="4">
      <t>シヒョウ</t>
    </rPh>
    <rPh sb="4" eb="5">
      <t>オヨ</t>
    </rPh>
    <rPh sb="6" eb="8">
      <t>カツドウ</t>
    </rPh>
    <rPh sb="8" eb="10">
      <t>ジッセキ</t>
    </rPh>
    <phoneticPr fontId="3"/>
  </si>
  <si>
    <r>
      <t xml:space="preserve">97.6%
</t>
    </r>
    <r>
      <rPr>
        <sz val="11"/>
        <rFont val="ＭＳ Ｐゴシック"/>
        <family val="3"/>
        <charset val="128"/>
      </rPr>
      <t>（平成</t>
    </r>
    <r>
      <rPr>
        <sz val="11"/>
        <rFont val="Arial"/>
        <family val="2"/>
      </rPr>
      <t>23</t>
    </r>
    <r>
      <rPr>
        <sz val="11"/>
        <rFont val="ＭＳ Ｐゴシック"/>
        <family val="3"/>
        <charset val="128"/>
      </rPr>
      <t>年</t>
    </r>
    <r>
      <rPr>
        <sz val="11"/>
        <rFont val="Arial"/>
        <family val="2"/>
      </rPr>
      <t>10</t>
    </r>
    <r>
      <rPr>
        <sz val="11"/>
        <rFont val="ＭＳ Ｐゴシック"/>
        <family val="3"/>
        <charset val="128"/>
      </rPr>
      <t>月集計）</t>
    </r>
    <phoneticPr fontId="3"/>
  </si>
  <si>
    <t>―</t>
  </si>
  <si>
    <r>
      <rPr>
        <sz val="11"/>
        <rFont val="ＭＳ Ｐゴシック"/>
        <family val="3"/>
        <charset val="128"/>
      </rPr>
      <t>％</t>
    </r>
    <phoneticPr fontId="3"/>
  </si>
  <si>
    <r>
      <rPr>
        <sz val="11"/>
        <rFont val="ＭＳ Ｐゴシック"/>
        <family val="3"/>
        <charset val="128"/>
      </rPr>
      <t>達成度</t>
    </r>
    <rPh sb="0" eb="2">
      <t>タッセイ</t>
    </rPh>
    <rPh sb="2" eb="3">
      <t>ド</t>
    </rPh>
    <phoneticPr fontId="3"/>
  </si>
  <si>
    <r>
      <t>1,040</t>
    </r>
    <r>
      <rPr>
        <sz val="11"/>
        <rFont val="ＭＳ Ｐゴシック"/>
        <family val="3"/>
        <charset val="128"/>
      </rPr>
      <t xml:space="preserve">件中
</t>
    </r>
    <r>
      <rPr>
        <sz val="11"/>
        <rFont val="Arial"/>
        <family val="2"/>
      </rPr>
      <t>1,016</t>
    </r>
    <r>
      <rPr>
        <sz val="11"/>
        <rFont val="ＭＳ Ｐゴシック"/>
        <family val="3"/>
        <charset val="128"/>
      </rPr>
      <t>件
（平成</t>
    </r>
    <r>
      <rPr>
        <sz val="11"/>
        <rFont val="Arial"/>
        <family val="2"/>
      </rPr>
      <t>23</t>
    </r>
    <r>
      <rPr>
        <sz val="11"/>
        <rFont val="ＭＳ Ｐゴシック"/>
        <family val="3"/>
        <charset val="128"/>
      </rPr>
      <t>年</t>
    </r>
    <r>
      <rPr>
        <sz val="11"/>
        <rFont val="Arial"/>
        <family val="2"/>
      </rPr>
      <t>10</t>
    </r>
    <r>
      <rPr>
        <sz val="11"/>
        <rFont val="ＭＳ Ｐゴシック"/>
        <family val="3"/>
        <charset val="128"/>
      </rPr>
      <t>月集計）</t>
    </r>
    <phoneticPr fontId="3"/>
  </si>
  <si>
    <r>
      <t>1,060</t>
    </r>
    <r>
      <rPr>
        <sz val="11"/>
        <rFont val="ＭＳ Ｐゴシック"/>
        <family val="3"/>
        <charset val="128"/>
      </rPr>
      <t xml:space="preserve">件中
</t>
    </r>
    <r>
      <rPr>
        <sz val="11"/>
        <rFont val="Arial"/>
        <family val="2"/>
      </rPr>
      <t>1,034</t>
    </r>
    <r>
      <rPr>
        <sz val="11"/>
        <rFont val="ＭＳ Ｐゴシック"/>
        <family val="3"/>
        <charset val="128"/>
      </rPr>
      <t>件</t>
    </r>
    <rPh sb="5" eb="6">
      <t>ケン</t>
    </rPh>
    <rPh sb="6" eb="7">
      <t>チュウ</t>
    </rPh>
    <rPh sb="13" eb="14">
      <t>ケン</t>
    </rPh>
    <phoneticPr fontId="3"/>
  </si>
  <si>
    <r>
      <rPr>
        <sz val="11"/>
        <rFont val="ＭＳ Ｐゴシック"/>
        <family val="3"/>
        <charset val="128"/>
      </rPr>
      <t>件</t>
    </r>
    <rPh sb="0" eb="1">
      <t>ケン</t>
    </rPh>
    <phoneticPr fontId="3"/>
  </si>
  <si>
    <r>
      <rPr>
        <sz val="11"/>
        <rFont val="ＭＳ Ｐゴシック"/>
        <family val="3"/>
        <charset val="128"/>
      </rPr>
      <t>成果実績</t>
    </r>
    <rPh sb="0" eb="2">
      <t>セイカ</t>
    </rPh>
    <rPh sb="2" eb="4">
      <t>ジッセキ</t>
    </rPh>
    <phoneticPr fontId="3"/>
  </si>
  <si>
    <r>
      <rPr>
        <sz val="11"/>
        <rFont val="ＭＳ Ｐゴシック"/>
        <family val="3"/>
        <charset val="128"/>
      </rPr>
      <t>●無償資金協力は，途上国支援（ODA）という外交政策上の施策を遂行するためのスキームの重要な柱の一つである，ODA全体としては，途上国からの要請に基づき開発途上地域の多様な開発ニーズに機動的かつ効果的に対応し経済社会開発を促進すること，これをもって当該国との二国間関係を強化するとともに平和で安定した国際環境を実現すること，さらには国際社会における我が国の発言力を強化することで我が国の安全と繁栄の確保に資することを複合的な成果目標としており，毎年度の外交成果と個々の無償資金協力事業の関係を示すような定量的な指標の設定は困難。
●個々の事業について，計画段階から成果目標が設定されており，案件終了後に目標の達成について検証・評価を行っている。事後評価が行われた個別事業について，昨年</t>
    </r>
    <r>
      <rPr>
        <sz val="11"/>
        <rFont val="Arial"/>
        <family val="2"/>
      </rPr>
      <t>10</t>
    </r>
    <r>
      <rPr>
        <sz val="11"/>
        <rFont val="ＭＳ Ｐゴシック"/>
        <family val="3"/>
        <charset val="128"/>
      </rPr>
      <t>月に集計した個別の事業目標に照らした効果の発現状況は右表のとおり（参考指標）。</t>
    </r>
    <rPh sb="9" eb="12">
      <t>トジョウコク</t>
    </rPh>
    <rPh sb="12" eb="14">
      <t>シエン</t>
    </rPh>
    <rPh sb="22" eb="24">
      <t>ガイコウ</t>
    </rPh>
    <rPh sb="24" eb="26">
      <t>セイサク</t>
    </rPh>
    <rPh sb="26" eb="27">
      <t>ジョウ</t>
    </rPh>
    <rPh sb="28" eb="30">
      <t>シサク</t>
    </rPh>
    <rPh sb="31" eb="33">
      <t>スイコウ</t>
    </rPh>
    <rPh sb="43" eb="45">
      <t>ジュウヨウ</t>
    </rPh>
    <rPh sb="46" eb="47">
      <t>ハシラ</t>
    </rPh>
    <rPh sb="48" eb="49">
      <t>ヒト</t>
    </rPh>
    <rPh sb="57" eb="59">
      <t>ゼンタイ</t>
    </rPh>
    <rPh sb="86" eb="88">
      <t>カイハツ</t>
    </rPh>
    <rPh sb="208" eb="211">
      <t>フクゴウテキ</t>
    </rPh>
    <rPh sb="212" eb="214">
      <t>セイカ</t>
    </rPh>
    <rPh sb="214" eb="216">
      <t>モクヒョウ</t>
    </rPh>
    <rPh sb="222" eb="223">
      <t>マイ</t>
    </rPh>
    <rPh sb="223" eb="225">
      <t>ネンド</t>
    </rPh>
    <rPh sb="226" eb="228">
      <t>ガイコウ</t>
    </rPh>
    <rPh sb="228" eb="230">
      <t>セイカ</t>
    </rPh>
    <rPh sb="231" eb="233">
      <t>ココ</t>
    </rPh>
    <rPh sb="234" eb="236">
      <t>ムショウ</t>
    </rPh>
    <rPh sb="236" eb="238">
      <t>シキン</t>
    </rPh>
    <rPh sb="238" eb="240">
      <t>キョウリョク</t>
    </rPh>
    <rPh sb="240" eb="242">
      <t>ジギョウ</t>
    </rPh>
    <rPh sb="243" eb="245">
      <t>カンケイ</t>
    </rPh>
    <rPh sb="246" eb="247">
      <t>シメ</t>
    </rPh>
    <rPh sb="251" eb="254">
      <t>テイリョウテキ</t>
    </rPh>
    <rPh sb="255" eb="257">
      <t>シヒョウ</t>
    </rPh>
    <rPh sb="258" eb="260">
      <t>セッテイ</t>
    </rPh>
    <rPh sb="261" eb="263">
      <t>コンナン</t>
    </rPh>
    <rPh sb="322" eb="324">
      <t>ジゴ</t>
    </rPh>
    <rPh sb="324" eb="326">
      <t>ヒョウカ</t>
    </rPh>
    <rPh sb="327" eb="328">
      <t>オコナ</t>
    </rPh>
    <rPh sb="331" eb="333">
      <t>コベツ</t>
    </rPh>
    <rPh sb="333" eb="335">
      <t>ジギョウ</t>
    </rPh>
    <rPh sb="340" eb="342">
      <t>サクネン</t>
    </rPh>
    <rPh sb="344" eb="345">
      <t>ガツ</t>
    </rPh>
    <rPh sb="346" eb="348">
      <t>シュウケイ</t>
    </rPh>
    <rPh sb="350" eb="352">
      <t>コベツ</t>
    </rPh>
    <rPh sb="353" eb="355">
      <t>ジギョウ</t>
    </rPh>
    <rPh sb="355" eb="357">
      <t>モクヒョウ</t>
    </rPh>
    <rPh sb="358" eb="359">
      <t>テ</t>
    </rPh>
    <rPh sb="362" eb="364">
      <t>コウカ</t>
    </rPh>
    <rPh sb="365" eb="367">
      <t>ハツゲン</t>
    </rPh>
    <rPh sb="367" eb="369">
      <t>ジョウキョウ</t>
    </rPh>
    <rPh sb="370" eb="371">
      <t>ミギ</t>
    </rPh>
    <rPh sb="371" eb="372">
      <t>ヒョウ</t>
    </rPh>
    <rPh sb="377" eb="379">
      <t>サンコウ</t>
    </rPh>
    <rPh sb="379" eb="381">
      <t>シヒョウ</t>
    </rPh>
    <phoneticPr fontId="3"/>
  </si>
  <si>
    <r>
      <rPr>
        <sz val="11"/>
        <rFont val="ＭＳ Ｐゴシック"/>
        <family val="3"/>
        <charset val="128"/>
      </rPr>
      <t>目標値
（　　年度）</t>
    </r>
    <rPh sb="0" eb="3">
      <t>モクヒョウチ</t>
    </rPh>
    <rPh sb="7" eb="9">
      <t>ネンド</t>
    </rPh>
    <phoneticPr fontId="3"/>
  </si>
  <si>
    <r>
      <rPr>
        <sz val="11"/>
        <rFont val="ＭＳ Ｐゴシック"/>
        <family val="3"/>
        <charset val="128"/>
      </rPr>
      <t>成果指標</t>
    </r>
    <rPh sb="0" eb="2">
      <t>セイカ</t>
    </rPh>
    <rPh sb="2" eb="4">
      <t>シヒョウ</t>
    </rPh>
    <phoneticPr fontId="3"/>
  </si>
  <si>
    <r>
      <rPr>
        <b/>
        <sz val="11"/>
        <rFont val="ＭＳ Ｐゴシック"/>
        <family val="3"/>
        <charset val="128"/>
      </rPr>
      <t>成果目標及び成果実績
（アウトカム）</t>
    </r>
    <rPh sb="0" eb="2">
      <t>セイカ</t>
    </rPh>
    <rPh sb="2" eb="4">
      <t>モクヒョウ</t>
    </rPh>
    <rPh sb="4" eb="5">
      <t>オヨ</t>
    </rPh>
    <rPh sb="6" eb="8">
      <t>セイカ</t>
    </rPh>
    <rPh sb="8" eb="10">
      <t>ジッセキ</t>
    </rPh>
    <phoneticPr fontId="3"/>
  </si>
  <si>
    <r>
      <rPr>
        <sz val="11"/>
        <rFont val="ＭＳ ゴシック"/>
        <family val="3"/>
        <charset val="128"/>
      </rPr>
      <t>執行率（％）</t>
    </r>
    <rPh sb="0" eb="3">
      <t>シッコウリツ</t>
    </rPh>
    <phoneticPr fontId="3"/>
  </si>
  <si>
    <r>
      <rPr>
        <sz val="11"/>
        <rFont val="ＭＳ ゴシック"/>
        <family val="3"/>
        <charset val="128"/>
      </rPr>
      <t>執行額</t>
    </r>
    <rPh sb="0" eb="2">
      <t>シッコウ</t>
    </rPh>
    <rPh sb="2" eb="3">
      <t>ガク</t>
    </rPh>
    <phoneticPr fontId="3"/>
  </si>
  <si>
    <r>
      <rPr>
        <sz val="11"/>
        <rFont val="ＭＳ ゴシック"/>
        <family val="3"/>
        <charset val="128"/>
      </rPr>
      <t>計</t>
    </r>
    <rPh sb="0" eb="1">
      <t>ケイ</t>
    </rPh>
    <phoneticPr fontId="3"/>
  </si>
  <si>
    <r>
      <rPr>
        <sz val="11"/>
        <rFont val="ＭＳ ゴシック"/>
        <family val="3"/>
        <charset val="128"/>
      </rPr>
      <t>繰越し等</t>
    </r>
    <rPh sb="0" eb="1">
      <t>ク</t>
    </rPh>
    <rPh sb="1" eb="2">
      <t>コ</t>
    </rPh>
    <rPh sb="3" eb="4">
      <t>トウ</t>
    </rPh>
    <phoneticPr fontId="3"/>
  </si>
  <si>
    <r>
      <rPr>
        <sz val="11"/>
        <rFont val="ＭＳ ゴシック"/>
        <family val="3"/>
        <charset val="128"/>
      </rPr>
      <t>補正予算</t>
    </r>
    <rPh sb="0" eb="2">
      <t>ホセイ</t>
    </rPh>
    <rPh sb="2" eb="4">
      <t>ヨサン</t>
    </rPh>
    <phoneticPr fontId="3"/>
  </si>
  <si>
    <r>
      <rPr>
        <sz val="11"/>
        <rFont val="ＭＳ ゴシック"/>
        <family val="3"/>
        <charset val="128"/>
      </rPr>
      <t>当初予算</t>
    </r>
    <rPh sb="0" eb="2">
      <t>トウショ</t>
    </rPh>
    <rPh sb="2" eb="4">
      <t>ヨサン</t>
    </rPh>
    <phoneticPr fontId="3"/>
  </si>
  <si>
    <r>
      <rPr>
        <sz val="11"/>
        <rFont val="ＭＳ ゴシック"/>
        <family val="3"/>
        <charset val="128"/>
      </rPr>
      <t>予算の状況</t>
    </r>
    <rPh sb="0" eb="2">
      <t>ヨサン</t>
    </rPh>
    <rPh sb="3" eb="5">
      <t>ジョウキョウ</t>
    </rPh>
    <phoneticPr fontId="3"/>
  </si>
  <si>
    <r>
      <t>24</t>
    </r>
    <r>
      <rPr>
        <sz val="11"/>
        <rFont val="ＭＳ Ｐゴシック"/>
        <family val="3"/>
        <charset val="128"/>
      </rPr>
      <t>年度</t>
    </r>
    <rPh sb="2" eb="4">
      <t>ネンド</t>
    </rPh>
    <phoneticPr fontId="3"/>
  </si>
  <si>
    <r>
      <rPr>
        <b/>
        <sz val="11"/>
        <rFont val="ＭＳ ゴシック"/>
        <family val="3"/>
        <charset val="128"/>
      </rPr>
      <t xml:space="preserve">予算額・
執行額
</t>
    </r>
    <r>
      <rPr>
        <sz val="9"/>
        <rFont val="ＭＳ ゴシック"/>
        <family val="3"/>
        <charset val="128"/>
      </rPr>
      <t>（単位</t>
    </r>
    <r>
      <rPr>
        <sz val="9"/>
        <rFont val="Arial"/>
        <family val="2"/>
      </rPr>
      <t>:</t>
    </r>
    <r>
      <rPr>
        <sz val="9"/>
        <rFont val="ＭＳ ゴシック"/>
        <family val="3"/>
        <charset val="128"/>
      </rPr>
      <t>百万円）</t>
    </r>
    <rPh sb="0" eb="2">
      <t>ヨサン</t>
    </rPh>
    <rPh sb="2" eb="3">
      <t>ガク</t>
    </rPh>
    <rPh sb="5" eb="7">
      <t>シッコウ</t>
    </rPh>
    <rPh sb="7" eb="8">
      <t>ガク</t>
    </rPh>
    <rPh sb="10" eb="12">
      <t>タンイ</t>
    </rPh>
    <rPh sb="13" eb="14">
      <t>ヒャク</t>
    </rPh>
    <rPh sb="14" eb="16">
      <t>マンエン</t>
    </rPh>
    <phoneticPr fontId="3"/>
  </si>
  <si>
    <r>
      <rPr>
        <sz val="11"/>
        <rFont val="ＭＳ Ｐゴシック"/>
        <family val="3"/>
        <charset val="128"/>
      </rPr>
      <t>□直接実施　　　　　□委託・請負　　　　　□補助　　　　　□負担　　　　　□交付　　　　　□貸付　　　　　■その他（開発途上国への資金供与）</t>
    </r>
    <rPh sb="1" eb="3">
      <t>チョクセツ</t>
    </rPh>
    <rPh sb="3" eb="5">
      <t>ジッシ</t>
    </rPh>
    <rPh sb="11" eb="13">
      <t>イタク</t>
    </rPh>
    <rPh sb="14" eb="16">
      <t>ウケオイ</t>
    </rPh>
    <rPh sb="22" eb="24">
      <t>ホジョ</t>
    </rPh>
    <rPh sb="30" eb="32">
      <t>フタン</t>
    </rPh>
    <rPh sb="38" eb="40">
      <t>コウフ</t>
    </rPh>
    <rPh sb="46" eb="48">
      <t>カシツケ</t>
    </rPh>
    <rPh sb="56" eb="57">
      <t>タ</t>
    </rPh>
    <rPh sb="58" eb="60">
      <t>カイハツ</t>
    </rPh>
    <rPh sb="60" eb="63">
      <t>トジョウコク</t>
    </rPh>
    <rPh sb="65" eb="67">
      <t>シキン</t>
    </rPh>
    <rPh sb="67" eb="69">
      <t>キョウヨ</t>
    </rPh>
    <phoneticPr fontId="3"/>
  </si>
  <si>
    <r>
      <rPr>
        <b/>
        <sz val="11"/>
        <rFont val="ＭＳ ゴシック"/>
        <family val="3"/>
        <charset val="128"/>
      </rPr>
      <t>実施方法</t>
    </r>
    <rPh sb="0" eb="2">
      <t>ジッシ</t>
    </rPh>
    <rPh sb="2" eb="4">
      <t>ホウホウ</t>
    </rPh>
    <phoneticPr fontId="3"/>
  </si>
  <si>
    <t>無償資金協力は，開発途上地域に対し返済義務を課さない開発資金を供与する援助形態で，被援助国政府等が実施する経済社会開発を目的とした事業に必要な資機材，設備及びサービスを購入するための資金を贈与するもの。主として食糧，安全な水へのアクセス，衛生，保健・医療，基礎教育の整備等の基礎生活分野や国づくり及び持続的経済成長に不可欠な経済基盤整備等の支援を実施している。現地のニーズに迅速かつ機動的に対応できる無償資金協力は，開発途上国との二国間関係を強化し，国際社会における我が国の発言力を高める最も有効かつ重要な外交ツールの一つであり，日本外交にとって死活的に重要。</t>
    <rPh sb="12" eb="14">
      <t>チイキ</t>
    </rPh>
    <rPh sb="22" eb="23">
      <t>カ</t>
    </rPh>
    <rPh sb="31" eb="33">
      <t>キョウヨ</t>
    </rPh>
    <rPh sb="35" eb="37">
      <t>エンジョ</t>
    </rPh>
    <rPh sb="37" eb="39">
      <t>ケイタイ</t>
    </rPh>
    <rPh sb="41" eb="42">
      <t>ヒ</t>
    </rPh>
    <rPh sb="42" eb="45">
      <t>エンジョコク</t>
    </rPh>
    <rPh sb="45" eb="47">
      <t>セイフ</t>
    </rPh>
    <rPh sb="47" eb="48">
      <t>ナド</t>
    </rPh>
    <rPh sb="49" eb="51">
      <t>ジッシ</t>
    </rPh>
    <rPh sb="53" eb="55">
      <t>ケイザイ</t>
    </rPh>
    <rPh sb="55" eb="57">
      <t>シャカイ</t>
    </rPh>
    <rPh sb="57" eb="59">
      <t>カイハツ</t>
    </rPh>
    <rPh sb="60" eb="62">
      <t>モクテキ</t>
    </rPh>
    <rPh sb="65" eb="67">
      <t>ジギョウ</t>
    </rPh>
    <rPh sb="68" eb="70">
      <t>ヒツヨウ</t>
    </rPh>
    <rPh sb="71" eb="74">
      <t>シキザイ</t>
    </rPh>
    <rPh sb="75" eb="77">
      <t>セツビ</t>
    </rPh>
    <rPh sb="77" eb="78">
      <t>オヨ</t>
    </rPh>
    <rPh sb="84" eb="86">
      <t>コウニュウ</t>
    </rPh>
    <rPh sb="91" eb="93">
      <t>シキン</t>
    </rPh>
    <rPh sb="94" eb="96">
      <t>ゾウヨ</t>
    </rPh>
    <rPh sb="135" eb="136">
      <t>ナド</t>
    </rPh>
    <rPh sb="168" eb="169">
      <t>ナド</t>
    </rPh>
    <rPh sb="180" eb="182">
      <t>ゲンチ</t>
    </rPh>
    <rPh sb="244" eb="245">
      <t>モット</t>
    </rPh>
    <phoneticPr fontId="3"/>
  </si>
  <si>
    <r>
      <rPr>
        <b/>
        <sz val="11"/>
        <rFont val="ＭＳ ゴシック"/>
        <family val="3"/>
        <charset val="128"/>
      </rPr>
      <t xml:space="preserve">事業概要
</t>
    </r>
    <r>
      <rPr>
        <sz val="11"/>
        <rFont val="ＭＳ ゴシック"/>
        <family val="3"/>
        <charset val="128"/>
      </rPr>
      <t>（</t>
    </r>
    <r>
      <rPr>
        <sz val="11"/>
        <rFont val="Arial"/>
        <family val="2"/>
      </rPr>
      <t>5</t>
    </r>
    <r>
      <rPr>
        <sz val="11"/>
        <rFont val="ＭＳ ゴシック"/>
        <family val="3"/>
        <charset val="128"/>
      </rPr>
      <t>行程度以内。別添可）</t>
    </r>
    <rPh sb="0" eb="2">
      <t>ジギョウ</t>
    </rPh>
    <rPh sb="2" eb="4">
      <t>ガイヨウ</t>
    </rPh>
    <rPh sb="7" eb="8">
      <t>ギョウ</t>
    </rPh>
    <rPh sb="8" eb="10">
      <t>テイド</t>
    </rPh>
    <rPh sb="10" eb="12">
      <t>イナイ</t>
    </rPh>
    <rPh sb="13" eb="15">
      <t>ベッテン</t>
    </rPh>
    <rPh sb="15" eb="16">
      <t>カ</t>
    </rPh>
    <phoneticPr fontId="3"/>
  </si>
  <si>
    <r>
      <rPr>
        <sz val="11"/>
        <rFont val="ＭＳ Ｐゴシック"/>
        <family val="3"/>
        <charset val="128"/>
      </rPr>
      <t>無償資金協力は，開発途上地域の経済・社会開発に協力し，当該国・国際社会の平和と発展に寄与することで，日本と日本国民に対する信頼感を高め，日本の安全と繁栄の確保に寄与することを目的とする。本年</t>
    </r>
    <r>
      <rPr>
        <sz val="11"/>
        <rFont val="Arial"/>
        <family val="2"/>
      </rPr>
      <t>2</t>
    </r>
    <r>
      <rPr>
        <sz val="11"/>
        <rFont val="ＭＳ Ｐゴシック"/>
        <family val="3"/>
        <charset val="128"/>
      </rPr>
      <t>月の政策研究大学院大学における外務大臣政策スピーチも踏まえ，本年度は，①新成長戦略への貢献，②被災地の復興と世界の防災への貢献，③人間の安全保障の視点を踏まえた援助</t>
    </r>
    <r>
      <rPr>
        <sz val="11"/>
        <rFont val="Arial"/>
        <family val="2"/>
      </rPr>
      <t xml:space="preserve"> </t>
    </r>
    <r>
      <rPr>
        <sz val="11"/>
        <rFont val="ＭＳ Ｐゴシック"/>
        <family val="3"/>
        <charset val="128"/>
      </rPr>
      <t>と新たな開発課題への取組，④国際社会の平和と安定のための取組を重点課題としている（平成23年度の重点課題：別添１）。</t>
    </r>
    <rPh sb="12" eb="14">
      <t>チイキ</t>
    </rPh>
    <rPh sb="93" eb="95">
      <t>ホンネン</t>
    </rPh>
    <rPh sb="96" eb="97">
      <t>ガツ</t>
    </rPh>
    <rPh sb="98" eb="100">
      <t>セイサク</t>
    </rPh>
    <rPh sb="100" eb="102">
      <t>ケンキュウ</t>
    </rPh>
    <rPh sb="102" eb="105">
      <t>ダイガクイン</t>
    </rPh>
    <rPh sb="105" eb="107">
      <t>ダイガク</t>
    </rPh>
    <rPh sb="111" eb="113">
      <t>ガイム</t>
    </rPh>
    <rPh sb="113" eb="115">
      <t>ダイジン</t>
    </rPh>
    <rPh sb="115" eb="117">
      <t>セイサク</t>
    </rPh>
    <rPh sb="122" eb="123">
      <t>フ</t>
    </rPh>
    <rPh sb="126" eb="129">
      <t>ホンネンド</t>
    </rPh>
    <rPh sb="212" eb="214">
      <t>カダイ</t>
    </rPh>
    <rPh sb="232" eb="234">
      <t>ベッテン</t>
    </rPh>
    <phoneticPr fontId="3"/>
  </si>
  <si>
    <r>
      <rPr>
        <b/>
        <sz val="11"/>
        <rFont val="ＭＳ ゴシック"/>
        <family val="3"/>
        <charset val="128"/>
      </rPr>
      <t xml:space="preserve">事業の目的
</t>
    </r>
    <r>
      <rPr>
        <sz val="11"/>
        <rFont val="ＭＳ ゴシック"/>
        <family val="3"/>
        <charset val="128"/>
      </rPr>
      <t>（目指す姿を簡潔に。</t>
    </r>
    <r>
      <rPr>
        <sz val="11"/>
        <rFont val="Arial"/>
        <family val="2"/>
      </rPr>
      <t>3</t>
    </r>
    <r>
      <rPr>
        <sz val="11"/>
        <rFont val="ＭＳ ゴシック"/>
        <family val="3"/>
        <charset val="128"/>
      </rPr>
      <t>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</si>
  <si>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rPr>
        <sz val="11"/>
        <rFont val="ＭＳ Ｐゴシック"/>
        <family val="3"/>
        <charset val="128"/>
      </rPr>
      <t>政府開発援助（ＯＤＡ）大綱</t>
    </r>
    <rPh sb="0" eb="2">
      <t>セイフ</t>
    </rPh>
    <rPh sb="2" eb="4">
      <t>カイハツ</t>
    </rPh>
    <rPh sb="4" eb="6">
      <t>エンジョ</t>
    </rPh>
    <rPh sb="11" eb="13">
      <t>タイコウ</t>
    </rPh>
    <phoneticPr fontId="3"/>
  </si>
  <si>
    <r>
      <rPr>
        <b/>
        <sz val="11"/>
        <rFont val="ＭＳ ゴシック"/>
        <family val="3"/>
        <charset val="128"/>
      </rPr>
      <t>関係する計画，通知等</t>
    </r>
  </si>
  <si>
    <r>
      <rPr>
        <sz val="11"/>
        <rFont val="ＭＳ Ｐゴシック"/>
        <family val="3"/>
        <charset val="128"/>
      </rPr>
      <t>外務省設置法第４条第１項ハ</t>
    </r>
    <rPh sb="0" eb="3">
      <t>ガイムショウ</t>
    </rPh>
    <rPh sb="3" eb="6">
      <t>セッチホウ</t>
    </rPh>
    <rPh sb="6" eb="7">
      <t>ダイ</t>
    </rPh>
    <rPh sb="8" eb="9">
      <t>ジョウ</t>
    </rPh>
    <rPh sb="9" eb="10">
      <t>ダイ</t>
    </rPh>
    <rPh sb="11" eb="12">
      <t>コウ</t>
    </rPh>
    <phoneticPr fontId="3"/>
  </si>
  <si>
    <r>
      <rPr>
        <b/>
        <sz val="11"/>
        <rFont val="ＭＳ Ｐゴシック"/>
        <family val="3"/>
        <charset val="128"/>
      </rP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</si>
  <si>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rPr>
        <sz val="11"/>
        <rFont val="ＭＳ ゴシック"/>
        <family val="3"/>
        <charset val="128"/>
      </rPr>
      <t>経済協力に必要な経費</t>
    </r>
    <rPh sb="0" eb="2">
      <t>ケイザイ</t>
    </rPh>
    <rPh sb="2" eb="4">
      <t>キョウリョク</t>
    </rPh>
    <rPh sb="5" eb="7">
      <t>ヒツヨウ</t>
    </rPh>
    <rPh sb="8" eb="10">
      <t>ケイヒ</t>
    </rPh>
    <phoneticPr fontId="3"/>
  </si>
  <si>
    <r>
      <rPr>
        <b/>
        <sz val="11"/>
        <rFont val="ＭＳ ゴシック"/>
        <family val="3"/>
        <charset val="128"/>
      </rPr>
      <t>施策名</t>
    </r>
    <rPh sb="0" eb="2">
      <t>シサク</t>
    </rPh>
    <rPh sb="2" eb="3">
      <t>メイ</t>
    </rPh>
    <phoneticPr fontId="3"/>
  </si>
  <si>
    <r>
      <rPr>
        <sz val="11"/>
        <rFont val="ＭＳ ゴシック"/>
        <family val="3"/>
        <charset val="128"/>
      </rPr>
      <t>一般会計</t>
    </r>
    <rPh sb="0" eb="2">
      <t>イッパン</t>
    </rPh>
    <rPh sb="2" eb="4">
      <t>カイケイ</t>
    </rPh>
    <phoneticPr fontId="3"/>
  </si>
  <si>
    <r>
      <rPr>
        <b/>
        <sz val="11"/>
        <rFont val="ＭＳ Ｐゴシック"/>
        <family val="3"/>
        <charset val="128"/>
      </rPr>
      <t>会計区分</t>
    </r>
    <rPh sb="0" eb="2">
      <t>カイケイ</t>
    </rPh>
    <rPh sb="2" eb="4">
      <t>クブン</t>
    </rPh>
    <phoneticPr fontId="3"/>
  </si>
  <si>
    <r>
      <rPr>
        <sz val="11"/>
        <rFont val="ＭＳ ゴシック"/>
        <family val="3"/>
        <charset val="128"/>
      </rPr>
      <t>課長　本清　耕造</t>
    </r>
    <rPh sb="0" eb="2">
      <t>カチョウ</t>
    </rPh>
    <rPh sb="3" eb="5">
      <t>ホンセイ</t>
    </rPh>
    <rPh sb="6" eb="8">
      <t>コウゾウ</t>
    </rPh>
    <phoneticPr fontId="3"/>
  </si>
  <si>
    <r>
      <rPr>
        <sz val="11"/>
        <rFont val="ＭＳ Ｐゴシック"/>
        <family val="3"/>
        <charset val="128"/>
      </rPr>
      <t>開発協力総括課</t>
    </r>
    <rPh sb="0" eb="2">
      <t>カイハツ</t>
    </rPh>
    <rPh sb="2" eb="4">
      <t>キョウリョク</t>
    </rPh>
    <rPh sb="4" eb="7">
      <t>ソウカツカ</t>
    </rPh>
    <phoneticPr fontId="3"/>
  </si>
  <si>
    <r>
      <rPr>
        <b/>
        <sz val="11"/>
        <rFont val="ＭＳ ゴシック"/>
        <family val="3"/>
        <charset val="128"/>
      </rPr>
      <t>担当課室</t>
    </r>
    <rPh sb="0" eb="2">
      <t>タントウ</t>
    </rPh>
    <rPh sb="2" eb="3">
      <t>カ</t>
    </rPh>
    <rPh sb="3" eb="4">
      <t>シツ</t>
    </rPh>
    <phoneticPr fontId="3"/>
  </si>
  <si>
    <r>
      <rPr>
        <sz val="11"/>
        <rFont val="ＭＳ ゴシック"/>
        <family val="3"/>
        <charset val="128"/>
      </rPr>
      <t>昭和</t>
    </r>
    <r>
      <rPr>
        <sz val="11"/>
        <rFont val="Arial"/>
        <family val="2"/>
      </rPr>
      <t>43</t>
    </r>
    <r>
      <rPr>
        <sz val="11"/>
        <rFont val="ＭＳ ゴシック"/>
        <family val="3"/>
        <charset val="128"/>
      </rPr>
      <t>年度</t>
    </r>
    <rPh sb="0" eb="2">
      <t>ショウワ</t>
    </rPh>
    <rPh sb="4" eb="6">
      <t>ネンド</t>
    </rPh>
    <phoneticPr fontId="3"/>
  </si>
  <si>
    <r>
      <rPr>
        <b/>
        <sz val="9"/>
        <rFont val="ＭＳ ゴシック"/>
        <family val="3"/>
        <charset val="128"/>
      </rPr>
      <t>事業開始・
終了</t>
    </r>
    <r>
      <rPr>
        <b/>
        <sz val="9"/>
        <rFont val="Arial"/>
        <family val="2"/>
      </rPr>
      <t>(</t>
    </r>
    <r>
      <rPr>
        <b/>
        <sz val="9"/>
        <rFont val="ＭＳ ゴシック"/>
        <family val="3"/>
        <charset val="128"/>
      </rPr>
      <t>予定）年度</t>
    </r>
    <rPh sb="6" eb="8">
      <t>シュウリョウ</t>
    </rPh>
    <rPh sb="9" eb="11">
      <t>ヨテイ</t>
    </rPh>
    <phoneticPr fontId="3"/>
  </si>
  <si>
    <r>
      <rPr>
        <b/>
        <sz val="11"/>
        <rFont val="ＭＳ ゴシック"/>
        <family val="3"/>
        <charset val="128"/>
      </rPr>
      <t>作成責任者</t>
    </r>
    <rPh sb="0" eb="2">
      <t>サクセイ</t>
    </rPh>
    <rPh sb="2" eb="5">
      <t>セキニンシャ</t>
    </rPh>
    <phoneticPr fontId="3"/>
  </si>
  <si>
    <r>
      <rPr>
        <sz val="11"/>
        <rFont val="ＭＳ Ｐゴシック"/>
        <family val="3"/>
        <charset val="128"/>
      </rPr>
      <t>国際協力局</t>
    </r>
    <rPh sb="0" eb="2">
      <t>コクサイ</t>
    </rPh>
    <rPh sb="2" eb="4">
      <t>キョウリョク</t>
    </rPh>
    <rPh sb="4" eb="5">
      <t>キョク</t>
    </rPh>
    <phoneticPr fontId="3"/>
  </si>
  <si>
    <r>
      <rPr>
        <b/>
        <sz val="10"/>
        <rFont val="ＭＳ ゴシック"/>
        <family val="3"/>
        <charset val="128"/>
      </rPr>
      <t>担当部局庁</t>
    </r>
    <phoneticPr fontId="3"/>
  </si>
  <si>
    <r>
      <rPr>
        <b/>
        <sz val="11"/>
        <rFont val="ＭＳ ゴシック"/>
        <family val="3"/>
        <charset val="128"/>
      </rPr>
      <t>無償資金協力</t>
    </r>
    <rPh sb="0" eb="2">
      <t>ムショウ</t>
    </rPh>
    <rPh sb="2" eb="4">
      <t>シキン</t>
    </rPh>
    <rPh sb="4" eb="6">
      <t>キョウリョク</t>
    </rPh>
    <phoneticPr fontId="3"/>
  </si>
  <si>
    <r>
      <rPr>
        <b/>
        <sz val="11"/>
        <rFont val="ＭＳ ゴシック"/>
        <family val="3"/>
        <charset val="128"/>
      </rPr>
      <t>事業名</t>
    </r>
    <rPh sb="0" eb="2">
      <t>ジギョウ</t>
    </rPh>
    <rPh sb="2" eb="3">
      <t>メイ</t>
    </rPh>
    <phoneticPr fontId="3"/>
  </si>
  <si>
    <r>
      <rPr>
        <b/>
        <sz val="16"/>
        <rFont val="ＭＳ ゴシック"/>
        <family val="3"/>
        <charset val="128"/>
      </rPr>
      <t>　　　　　　　　　　　　　平成２４年行政事業レビューシート　　　　</t>
    </r>
    <r>
      <rPr>
        <b/>
        <sz val="16"/>
        <rFont val="Arial"/>
        <family val="2"/>
      </rPr>
      <t>(</t>
    </r>
    <r>
      <rPr>
        <b/>
        <sz val="16"/>
        <rFont val="ＭＳ ゴシック"/>
        <family val="3"/>
        <charset val="128"/>
      </rPr>
      <t>外務省</t>
    </r>
    <r>
      <rPr>
        <b/>
        <sz val="16"/>
        <rFont val="Arial"/>
        <family val="2"/>
      </rPr>
      <t>)</t>
    </r>
    <rPh sb="13" eb="15">
      <t>ヘイセイ</t>
    </rPh>
    <rPh sb="17" eb="18">
      <t>ネン</t>
    </rPh>
    <rPh sb="18" eb="20">
      <t>ギョウセイ</t>
    </rPh>
    <rPh sb="20" eb="22">
      <t>ジギョウ</t>
    </rPh>
    <rPh sb="34" eb="37">
      <t>ガイムショウ</t>
    </rPh>
    <rPh sb="36" eb="37">
      <t>ショウ</t>
    </rPh>
    <phoneticPr fontId="3"/>
  </si>
  <si>
    <r>
      <rPr>
        <b/>
        <sz val="16"/>
        <rFont val="ＭＳ Ｐゴシック"/>
        <family val="3"/>
        <charset val="128"/>
      </rPr>
      <t>事業番号</t>
    </r>
    <rPh sb="0" eb="2">
      <t>ジギョウ</t>
    </rPh>
    <rPh sb="2" eb="4">
      <t>バンゴウ</t>
    </rPh>
    <phoneticPr fontId="3"/>
  </si>
  <si>
    <t>抜本的改善</t>
  </si>
  <si>
    <t xml:space="preserve">○無償資金協力全般に関し、ＰＤＣＡサイクルの改善に努めており、事業そのものの意義は認めて頂いたと考えているが、評価のあり方に関しては、可能な限り数値等を用いた客観性向上、一層積極的な情報発信等を通じた信頼性向上等の方策を検討し、抜本的改善を図る。
○貧困削減戦略支援無償に関しては、国際機関やＮＧＯ等の例も活用しつつ、その効果の評価につき、透明性を改善し、ＰＤＣＡサイクルを確立する。
</t>
  </si>
  <si>
    <t xml:space="preserve">○契約に関し、一者応札の改善に更に取り組む等、より競争性を高めるための方策を検討する。
○国民に理解が得られるよう、個人情報に配慮しつつ、専門家の実績を評価する仕組みを整備する。
</t>
  </si>
  <si>
    <r>
      <rPr>
        <sz val="11"/>
        <rFont val="ＭＳ Ｐゴシック"/>
        <family val="3"/>
        <charset val="128"/>
      </rPr>
      <t>○無償資金協力全般に関し，評価の在り方について抜本的改善を図るべきとの指摘を受け，可能な限り数値等を用いた客観性向上，一層積極的な情報発信等を通じた信頼性向上等の方策について，年内を目途に検討作業を実施中。特に，無償案件の</t>
    </r>
    <r>
      <rPr>
        <sz val="11"/>
        <rFont val="Arial"/>
        <family val="2"/>
      </rPr>
      <t>97.6%</t>
    </r>
    <r>
      <rPr>
        <sz val="11"/>
        <rFont val="ＭＳ Ｐゴシック"/>
        <family val="3"/>
        <charset val="128"/>
      </rPr>
      <t>について効果が発現しているとの評価結果の妥当性について，評価者より懸念が表明されたことも踏まえ，個別事業における定量的な成果目標設定の一層の適正化を進めるとともに，事業評価方法の改善策を検討中。右検討の結果を踏まえ，無償資金協力事業の評価の客観性を向上させ、情報発信を一層積極的に推進する。
○貧困削減戦略支援無償についても，国際機関における財政支援に関する</t>
    </r>
    <r>
      <rPr>
        <sz val="11"/>
        <rFont val="Arial"/>
        <family val="2"/>
      </rPr>
      <t>PDCA</t>
    </r>
    <r>
      <rPr>
        <sz val="11"/>
        <rFont val="ＭＳ Ｐゴシック"/>
        <family val="3"/>
        <charset val="128"/>
      </rPr>
      <t>サイクルや</t>
    </r>
    <r>
      <rPr>
        <sz val="11"/>
        <rFont val="Arial"/>
        <family val="2"/>
      </rPr>
      <t>NGO</t>
    </r>
    <r>
      <rPr>
        <sz val="11"/>
        <rFont val="ＭＳ Ｐゴシック"/>
        <family val="3"/>
        <charset val="128"/>
      </rPr>
      <t>による評価等についても調査するとともに，</t>
    </r>
    <r>
      <rPr>
        <sz val="11"/>
        <rFont val="Arial"/>
        <family val="2"/>
      </rPr>
      <t>PDCA</t>
    </r>
    <r>
      <rPr>
        <sz val="11"/>
        <rFont val="ＭＳ Ｐゴシック"/>
        <family val="3"/>
        <charset val="128"/>
      </rPr>
      <t xml:space="preserve">サイクルを確立するために必要な改善策について年内を目途に検討作業を実施中。
</t>
    </r>
    <phoneticPr fontId="3"/>
  </si>
  <si>
    <t>縮減</t>
    <rPh sb="0" eb="2">
      <t>シュクゲン</t>
    </rPh>
    <phoneticPr fontId="3"/>
  </si>
  <si>
    <r>
      <rPr>
        <sz val="11"/>
        <rFont val="ＭＳ Ｐゴシック"/>
        <family val="3"/>
        <charset val="128"/>
      </rPr>
      <t>日本再生戦略に関する「特別重点要求」（グリーン成長戦略）：</t>
    </r>
    <r>
      <rPr>
        <sz val="11"/>
        <rFont val="Arial"/>
        <family val="2"/>
      </rPr>
      <t>10,000</t>
    </r>
    <r>
      <rPr>
        <sz val="11"/>
        <rFont val="ＭＳ Ｐゴシック"/>
        <family val="3"/>
        <charset val="128"/>
      </rPr>
      <t>百万円、
（ライフ成長戦略）：</t>
    </r>
    <r>
      <rPr>
        <sz val="11"/>
        <rFont val="Arial"/>
        <family val="2"/>
      </rPr>
      <t>3,000</t>
    </r>
    <r>
      <rPr>
        <sz val="11"/>
        <rFont val="ＭＳ Ｐゴシック"/>
        <family val="3"/>
        <charset val="128"/>
      </rPr>
      <t>百万円
日本再生戦略に関する「重点要求」（中小企業戦略）：3,000百万円、
（世界における日本のプレゼンス強化）：</t>
    </r>
    <r>
      <rPr>
        <sz val="11"/>
        <rFont val="Arial"/>
        <family val="2"/>
      </rPr>
      <t>10,500</t>
    </r>
    <r>
      <rPr>
        <sz val="11"/>
        <rFont val="ＭＳ Ｐゴシック"/>
        <family val="3"/>
        <charset val="128"/>
      </rPr>
      <t xml:space="preserve">百万円
</t>
    </r>
    <rPh sb="77" eb="79">
      <t>チュウショウ</t>
    </rPh>
    <rPh sb="79" eb="81">
      <t>キギョウ</t>
    </rPh>
    <rPh sb="81" eb="83">
      <t>センリャク</t>
    </rPh>
    <rPh sb="90" eb="91">
      <t>ヒャク</t>
    </rPh>
    <rPh sb="91" eb="93">
      <t>マンエン</t>
    </rPh>
    <phoneticPr fontId="3"/>
  </si>
  <si>
    <t xml:space="preserve">○取引契約関係に関し、これまでの事業仕分け等の議論を踏まえた取り組みとして平成23年度に設置した「JICAコンサルタント等契約における調達方法の改善検討に関する有識者委員会」（委員長：東京大学工学系研究科　小澤一雅教授）による提言に加え、今次行政事業レビュー公開プロセスの結果を受けて、業務の質の確保を前提に、個々の方策の費用対効果にも留意しつつ、以下のような課題に総合的かつ実効性のある形で取り組むため、内部に「コンサルタント等契約における調達制度モニタリング委員会」を本年７月に設置したところ。　同委員会において、各取組みの進捗状況や効果の有無について外部有識者も参加する形で定期的なモニタリングを行い、継続的な制度改善に努めていく。
 新規参入者を含む応募者の拡大のための改善（手続き上の応募負担の軽減、業務内容に対応した適正な業務量の確保、案件の予測性向上・公示時期の平準化、精算等の事務簡素化）
 契約ルールの客観性・透明性の向上（プロポーザル評価の質の向上、総合評価落札方式の試行と本格導入に向けた検証、契約マネジメントルールの明確化と公開（発注者／受注者間の責任分担を含む）、実績評価の改善（双方向性の確保など））
○ 専門家の活動内容や成果等の情報発信の改善に関しては、年内を目途に結論を得るべく検討作業に着手済み。併せて、既存の活動実績評価制度に加え、専門家の活動内容等について、ＪＩＣＡ事業に従事する外部関係者からの意見を受け付ける仕組みを、年内を目途に構築予定。　
</t>
    <phoneticPr fontId="3"/>
  </si>
  <si>
    <t xml:space="preserve">日本再生戦略に関する「特別重点要求」（グリーン成長戦略）：10,960百万円、
（ライフ成長戦略）：2,000百万円
日本再生戦略に関する「重点要求」（世界における日本のプレゼンス強化）：10,350百万円
（アジア太平洋経済戦略）：2,900百万円
</t>
    <rPh sb="109" eb="112">
      <t>タイヘイヨウ</t>
    </rPh>
    <rPh sb="112" eb="114">
      <t>ケイザイ</t>
    </rPh>
    <rPh sb="114" eb="116">
      <t>センリャク</t>
    </rPh>
    <rPh sb="123" eb="124">
      <t>ヒャク</t>
    </rPh>
    <rPh sb="124" eb="126">
      <t>マンエン</t>
    </rPh>
    <phoneticPr fontId="3"/>
  </si>
</sst>
</file>

<file path=xl/styles.xml><?xml version="1.0" encoding="utf-8"?>
<styleSheet xmlns="http://schemas.openxmlformats.org/spreadsheetml/2006/main">
  <numFmts count="4">
    <numFmt numFmtId="176" formatCode="#,##0_ "/>
    <numFmt numFmtId="177" formatCode="#,##0;&quot;▲ &quot;#,##0"/>
    <numFmt numFmtId="178" formatCode="0.0%"/>
    <numFmt numFmtId="179" formatCode="0.0_ "/>
  </numFmts>
  <fonts count="36">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8"/>
      <name val="ＭＳ Ｐゴシック"/>
      <family val="3"/>
      <charset val="128"/>
    </font>
    <font>
      <sz val="6"/>
      <name val="ＭＳ ゴシック"/>
      <family val="3"/>
      <charset val="128"/>
    </font>
    <font>
      <sz val="10"/>
      <name val="ＭＳ ゴシック"/>
      <family val="3"/>
      <charset val="128"/>
    </font>
    <font>
      <sz val="12"/>
      <name val="ＭＳ ゴシック"/>
      <family val="3"/>
      <charset val="128"/>
    </font>
    <font>
      <sz val="11"/>
      <name val="Arial"/>
      <family val="2"/>
    </font>
    <font>
      <sz val="11"/>
      <name val="ＭＳ Ｐゴシック"/>
      <family val="3"/>
      <charset val="128"/>
      <scheme val="minor"/>
    </font>
    <font>
      <sz val="10"/>
      <name val="Arial"/>
      <family val="2"/>
    </font>
    <font>
      <b/>
      <sz val="12"/>
      <name val="Arial"/>
      <family val="2"/>
    </font>
    <font>
      <b/>
      <sz val="11"/>
      <name val="Arial"/>
      <family val="2"/>
    </font>
    <font>
      <sz val="12"/>
      <name val="Arial"/>
      <family val="2"/>
    </font>
    <font>
      <sz val="10.5"/>
      <name val="Arial"/>
      <family val="2"/>
    </font>
    <font>
      <b/>
      <sz val="10"/>
      <name val="Arial"/>
      <family val="2"/>
    </font>
    <font>
      <sz val="9"/>
      <name val="Arial"/>
      <family val="2"/>
    </font>
    <font>
      <b/>
      <sz val="9"/>
      <name val="Arial"/>
      <family val="2"/>
    </font>
    <font>
      <b/>
      <sz val="16"/>
      <name val="Arial"/>
      <family val="2"/>
    </font>
    <font>
      <sz val="16"/>
      <name val="Arial"/>
      <family val="2"/>
    </font>
    <font>
      <b/>
      <sz val="14"/>
      <name val="Arial"/>
      <family val="2"/>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2">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double">
        <color indexed="64"/>
      </right>
      <top style="thin">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double">
        <color indexed="64"/>
      </right>
      <top style="thin">
        <color indexed="64"/>
      </top>
      <bottom style="hair">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s>
  <cellStyleXfs count="9">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cellStyleXfs>
  <cellXfs count="1173">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10" fillId="0" borderId="1" xfId="6" applyFont="1" applyFill="1" applyBorder="1" applyAlignment="1" applyProtection="1">
      <alignment vertical="top"/>
    </xf>
    <xf numFmtId="0" fontId="10" fillId="0" borderId="3" xfId="6" applyFont="1" applyFill="1" applyBorder="1" applyAlignment="1" applyProtection="1">
      <alignment vertical="top"/>
    </xf>
    <xf numFmtId="0" fontId="10" fillId="0" borderId="4" xfId="6" applyFont="1" applyFill="1" applyBorder="1" applyAlignment="1" applyProtection="1">
      <alignment vertical="top"/>
    </xf>
    <xf numFmtId="0" fontId="10" fillId="0" borderId="0" xfId="6" applyFont="1" applyFill="1" applyBorder="1" applyAlignment="1" applyProtection="1">
      <alignment vertical="top"/>
    </xf>
    <xf numFmtId="0" fontId="10" fillId="0" borderId="2" xfId="6" applyFont="1" applyFill="1" applyBorder="1" applyAlignment="1" applyProtection="1">
      <alignment vertical="top"/>
    </xf>
    <xf numFmtId="0" fontId="10" fillId="0" borderId="5" xfId="6" applyFont="1" applyFill="1" applyBorder="1" applyAlignment="1" applyProtection="1">
      <alignment vertical="top"/>
    </xf>
    <xf numFmtId="0" fontId="10" fillId="0" borderId="6" xfId="6"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3" borderId="11" xfId="0" applyFont="1" applyFill="1" applyBorder="1" applyAlignment="1">
      <alignment horizontal="left" vertical="center"/>
    </xf>
    <xf numFmtId="0" fontId="0" fillId="3" borderId="12" xfId="0" applyFont="1" applyFill="1" applyBorder="1" applyAlignment="1">
      <alignment horizontal="left" vertical="center"/>
    </xf>
    <xf numFmtId="0" fontId="0" fillId="3" borderId="13" xfId="0" applyFont="1" applyFill="1" applyBorder="1" applyAlignment="1">
      <alignment horizontal="left" vertical="center"/>
    </xf>
    <xf numFmtId="0" fontId="18" fillId="0" borderId="0" xfId="0" applyFont="1">
      <alignment vertical="center"/>
    </xf>
    <xf numFmtId="0" fontId="7" fillId="0" borderId="0" xfId="8" applyFont="1" applyFill="1" applyBorder="1" applyAlignment="1" applyProtection="1">
      <alignment horizontal="center" vertical="center" wrapText="1"/>
    </xf>
    <xf numFmtId="0" fontId="10" fillId="0" borderId="14" xfId="6" applyFont="1" applyFill="1" applyBorder="1" applyAlignment="1" applyProtection="1">
      <alignment vertical="top"/>
    </xf>
    <xf numFmtId="0" fontId="10" fillId="0" borderId="15" xfId="6" applyFont="1" applyFill="1" applyBorder="1" applyAlignment="1" applyProtection="1">
      <alignment vertical="top"/>
    </xf>
    <xf numFmtId="0" fontId="12" fillId="0" borderId="0" xfId="0" applyFont="1">
      <alignment vertical="center"/>
    </xf>
    <xf numFmtId="0" fontId="0" fillId="0" borderId="0" xfId="0" applyAlignment="1">
      <alignment vertical="center"/>
    </xf>
    <xf numFmtId="0" fontId="1" fillId="0" borderId="0" xfId="0" applyFont="1">
      <alignment vertical="center"/>
    </xf>
    <xf numFmtId="0" fontId="10" fillId="0" borderId="0" xfId="0" applyFont="1" applyFill="1" applyBorder="1" applyAlignment="1">
      <alignment vertical="center"/>
    </xf>
    <xf numFmtId="0" fontId="10" fillId="0"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38" fontId="21" fillId="0" borderId="0" xfId="2" applyFont="1" applyFill="1" applyBorder="1" applyAlignment="1">
      <alignment horizontal="right" vertical="center" wrapText="1"/>
    </xf>
    <xf numFmtId="0" fontId="10" fillId="0" borderId="0" xfId="0" applyFont="1" applyFill="1" applyBorder="1" applyAlignment="1">
      <alignment horizontal="center" vertical="center"/>
    </xf>
    <xf numFmtId="179" fontId="10" fillId="0" borderId="0" xfId="0" applyNumberFormat="1" applyFont="1" applyFill="1" applyBorder="1" applyAlignment="1">
      <alignment horizontal="center" vertical="center"/>
    </xf>
    <xf numFmtId="0" fontId="10" fillId="0" borderId="0" xfId="0" applyFont="1">
      <alignment vertical="center"/>
    </xf>
    <xf numFmtId="179" fontId="10" fillId="0" borderId="0" xfId="0" applyNumberFormat="1" applyFo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wrapText="1"/>
    </xf>
    <xf numFmtId="38" fontId="10" fillId="0" borderId="0" xfId="0" applyNumberFormat="1" applyFont="1" applyFill="1" applyBorder="1" applyAlignment="1">
      <alignment vertical="center" wrapText="1"/>
    </xf>
    <xf numFmtId="38" fontId="10" fillId="0" borderId="0" xfId="0" applyNumberFormat="1" applyFont="1" applyFill="1" applyBorder="1" applyAlignment="1">
      <alignment vertical="center"/>
    </xf>
    <xf numFmtId="0" fontId="10" fillId="0" borderId="0" xfId="0" applyFont="1" applyBorder="1" applyAlignment="1">
      <alignment horizontal="left" vertical="center" wrapText="1"/>
    </xf>
    <xf numFmtId="38" fontId="10" fillId="0" borderId="0" xfId="2" applyFont="1" applyBorder="1" applyAlignment="1">
      <alignment horizontal="right" vertical="center" wrapText="1"/>
    </xf>
    <xf numFmtId="0" fontId="10" fillId="4" borderId="0" xfId="0" applyFont="1" applyFill="1" applyBorder="1" applyAlignment="1">
      <alignment vertical="center"/>
    </xf>
    <xf numFmtId="0" fontId="23" fillId="0" borderId="0" xfId="0" applyFont="1">
      <alignment vertical="center"/>
    </xf>
    <xf numFmtId="0" fontId="24" fillId="0" borderId="0" xfId="0" applyFont="1">
      <alignment vertical="center"/>
    </xf>
    <xf numFmtId="0" fontId="0" fillId="0" borderId="0" xfId="0" applyFill="1" applyBorder="1" applyAlignment="1">
      <alignment vertical="center"/>
    </xf>
    <xf numFmtId="0" fontId="26" fillId="0" borderId="0" xfId="0" applyFont="1">
      <alignment vertical="center"/>
    </xf>
    <xf numFmtId="0" fontId="23" fillId="0" borderId="0" xfId="0" applyFont="1" applyAlignment="1">
      <alignment vertical="center"/>
    </xf>
    <xf numFmtId="0" fontId="27" fillId="0" borderId="0" xfId="0" applyFont="1">
      <alignment vertical="center"/>
    </xf>
    <xf numFmtId="0" fontId="23" fillId="0" borderId="0" xfId="0" applyFont="1" applyBorder="1">
      <alignment vertical="center"/>
    </xf>
    <xf numFmtId="0" fontId="25" fillId="0" borderId="0" xfId="6" applyFont="1" applyFill="1" applyBorder="1" applyAlignment="1" applyProtection="1">
      <alignment vertical="top"/>
    </xf>
    <xf numFmtId="0" fontId="27" fillId="0" borderId="0" xfId="8" applyFont="1" applyFill="1" applyBorder="1" applyAlignment="1" applyProtection="1">
      <alignment horizontal="center" vertical="center" wrapText="1"/>
    </xf>
    <xf numFmtId="0" fontId="25" fillId="0" borderId="15" xfId="6" applyFont="1" applyFill="1" applyBorder="1" applyAlignment="1" applyProtection="1">
      <alignment vertical="top"/>
    </xf>
    <xf numFmtId="0" fontId="25" fillId="0" borderId="1" xfId="6" applyFont="1" applyFill="1" applyBorder="1" applyAlignment="1" applyProtection="1">
      <alignment vertical="top"/>
    </xf>
    <xf numFmtId="0" fontId="25" fillId="0" borderId="14" xfId="6" applyFont="1" applyFill="1" applyBorder="1" applyAlignment="1" applyProtection="1">
      <alignment vertical="top"/>
    </xf>
    <xf numFmtId="0" fontId="25" fillId="0" borderId="2" xfId="6" applyFont="1" applyFill="1" applyBorder="1" applyAlignment="1" applyProtection="1">
      <alignment vertical="top"/>
    </xf>
    <xf numFmtId="0" fontId="25" fillId="0" borderId="4" xfId="6" applyFont="1" applyFill="1" applyBorder="1" applyAlignment="1" applyProtection="1">
      <alignment vertical="top"/>
    </xf>
    <xf numFmtId="0" fontId="25" fillId="0" borderId="6" xfId="6" applyFont="1" applyFill="1" applyBorder="1" applyAlignment="1" applyProtection="1">
      <alignment vertical="top"/>
    </xf>
    <xf numFmtId="0" fontId="25" fillId="0" borderId="3" xfId="6" applyFont="1" applyFill="1" applyBorder="1" applyAlignment="1" applyProtection="1">
      <alignment vertical="top"/>
    </xf>
    <xf numFmtId="0" fontId="25" fillId="0" borderId="5" xfId="6" applyFont="1" applyFill="1" applyBorder="1" applyAlignment="1" applyProtection="1">
      <alignment vertical="top"/>
    </xf>
    <xf numFmtId="0" fontId="23" fillId="0" borderId="2" xfId="0" applyFont="1" applyBorder="1">
      <alignment vertical="center"/>
    </xf>
    <xf numFmtId="0" fontId="23" fillId="0" borderId="0" xfId="0" applyFont="1" applyBorder="1" applyAlignment="1">
      <alignment vertical="top"/>
    </xf>
    <xf numFmtId="0" fontId="27" fillId="0" borderId="0" xfId="0" applyFont="1" applyFill="1" applyBorder="1" applyAlignment="1">
      <alignment horizontal="center" vertical="center" textRotation="255"/>
    </xf>
    <xf numFmtId="0" fontId="23" fillId="3" borderId="12" xfId="0" applyFont="1" applyFill="1" applyBorder="1" applyAlignment="1">
      <alignment horizontal="left" vertical="center"/>
    </xf>
    <xf numFmtId="0" fontId="23" fillId="3" borderId="11" xfId="0" applyFont="1" applyFill="1" applyBorder="1" applyAlignment="1">
      <alignment horizontal="left" vertical="center"/>
    </xf>
    <xf numFmtId="0" fontId="23" fillId="3" borderId="13" xfId="0" applyFont="1" applyFill="1" applyBorder="1" applyAlignment="1">
      <alignment horizontal="left" vertical="center"/>
    </xf>
    <xf numFmtId="0" fontId="27" fillId="2" borderId="10" xfId="0" applyFont="1" applyFill="1" applyBorder="1" applyAlignment="1">
      <alignment vertical="center" textRotation="255"/>
    </xf>
    <xf numFmtId="0" fontId="27" fillId="2" borderId="9" xfId="0" applyFont="1" applyFill="1" applyBorder="1" applyAlignment="1">
      <alignment vertical="center" textRotation="255"/>
    </xf>
    <xf numFmtId="0" fontId="27" fillId="2" borderId="8" xfId="0" applyFont="1" applyFill="1" applyBorder="1" applyAlignment="1">
      <alignment vertical="center" textRotation="255"/>
    </xf>
    <xf numFmtId="0" fontId="27" fillId="2" borderId="7" xfId="0" applyFont="1" applyFill="1" applyBorder="1" applyAlignment="1">
      <alignment vertical="center" textRotation="255"/>
    </xf>
    <xf numFmtId="0" fontId="23" fillId="0" borderId="1" xfId="0" applyFont="1" applyFill="1" applyBorder="1" applyAlignment="1">
      <alignment vertical="top" wrapText="1"/>
    </xf>
    <xf numFmtId="0" fontId="27" fillId="0" borderId="1" xfId="0" applyFont="1" applyFill="1" applyBorder="1" applyAlignment="1">
      <alignment horizontal="center" vertical="center" textRotation="255"/>
    </xf>
    <xf numFmtId="0" fontId="23" fillId="0" borderId="0" xfId="0" applyFont="1" applyFill="1">
      <alignment vertical="center"/>
    </xf>
    <xf numFmtId="0" fontId="30" fillId="0" borderId="0" xfId="0" applyFont="1" applyFill="1" applyBorder="1" applyAlignment="1">
      <alignment horizontal="center" vertical="center" textRotation="255" wrapText="1"/>
    </xf>
    <xf numFmtId="0" fontId="34" fillId="0" borderId="0" xfId="0" applyFont="1">
      <alignment vertical="center"/>
    </xf>
    <xf numFmtId="0" fontId="23" fillId="0" borderId="87"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63" xfId="0" applyFont="1" applyBorder="1" applyAlignment="1">
      <alignment horizontal="center" vertical="center" wrapText="1"/>
    </xf>
    <xf numFmtId="0" fontId="25" fillId="0" borderId="61" xfId="0" applyFont="1" applyBorder="1" applyAlignment="1">
      <alignment horizontal="left" vertical="center" wrapText="1"/>
    </xf>
    <xf numFmtId="0" fontId="23" fillId="0" borderId="62" xfId="0" applyFont="1" applyBorder="1" applyAlignment="1">
      <alignment horizontal="left" vertical="center"/>
    </xf>
    <xf numFmtId="0" fontId="23" fillId="0" borderId="63" xfId="0" applyFont="1" applyBorder="1" applyAlignment="1">
      <alignment horizontal="left" vertical="center"/>
    </xf>
    <xf numFmtId="176" fontId="23" fillId="0" borderId="61" xfId="0" applyNumberFormat="1" applyFont="1" applyBorder="1" applyAlignment="1">
      <alignment horizontal="right" vertical="center"/>
    </xf>
    <xf numFmtId="176" fontId="23" fillId="0" borderId="62" xfId="0" applyNumberFormat="1" applyFont="1" applyBorder="1" applyAlignment="1">
      <alignment horizontal="right" vertical="center"/>
    </xf>
    <xf numFmtId="176" fontId="23" fillId="0" borderId="101" xfId="0" applyNumberFormat="1" applyFont="1" applyBorder="1" applyAlignment="1">
      <alignment horizontal="right" vertical="center"/>
    </xf>
    <xf numFmtId="0" fontId="23" fillId="0" borderId="4" xfId="0" applyFont="1" applyFill="1" applyBorder="1" applyAlignment="1">
      <alignment horizontal="center" vertical="center"/>
    </xf>
    <xf numFmtId="0" fontId="23" fillId="0" borderId="0" xfId="0" applyFont="1" applyBorder="1" applyAlignment="1">
      <alignment horizontal="center" vertical="center"/>
    </xf>
    <xf numFmtId="0" fontId="23" fillId="0" borderId="0" xfId="0" applyFont="1" applyFill="1" applyBorder="1" applyAlignment="1">
      <alignment horizontal="center" vertical="center"/>
    </xf>
    <xf numFmtId="0" fontId="23" fillId="0" borderId="16" xfId="0" applyFont="1" applyBorder="1" applyAlignment="1">
      <alignment horizontal="center" vertical="center"/>
    </xf>
    <xf numFmtId="38" fontId="23" fillId="0" borderId="16" xfId="2" applyFont="1" applyBorder="1" applyAlignment="1">
      <alignment vertical="center" wrapText="1"/>
    </xf>
    <xf numFmtId="38" fontId="23" fillId="0" borderId="16" xfId="2" applyFont="1" applyBorder="1" applyAlignment="1">
      <alignment vertical="center"/>
    </xf>
    <xf numFmtId="0" fontId="23" fillId="0" borderId="27" xfId="0" applyFont="1" applyBorder="1" applyAlignment="1">
      <alignment horizontal="center" vertical="center"/>
    </xf>
    <xf numFmtId="0" fontId="23" fillId="0" borderId="11" xfId="0" applyFont="1" applyBorder="1" applyAlignment="1">
      <alignment horizontal="center" vertical="center"/>
    </xf>
    <xf numFmtId="0" fontId="23" fillId="0" borderId="28" xfId="0" applyFont="1" applyBorder="1" applyAlignment="1">
      <alignment horizontal="center" vertical="center"/>
    </xf>
    <xf numFmtId="176" fontId="23" fillId="0" borderId="63" xfId="0" applyNumberFormat="1" applyFont="1" applyBorder="1" applyAlignment="1">
      <alignment horizontal="right" vertical="center"/>
    </xf>
    <xf numFmtId="0" fontId="23" fillId="0" borderId="4" xfId="0" applyFont="1" applyBorder="1" applyAlignment="1">
      <alignment horizontal="center" vertical="center"/>
    </xf>
    <xf numFmtId="0" fontId="25" fillId="0" borderId="0" xfId="0" applyFont="1" applyBorder="1" applyAlignment="1">
      <alignment horizontal="left" vertical="center" wrapText="1"/>
    </xf>
    <xf numFmtId="0" fontId="23" fillId="0" borderId="0" xfId="0" applyFont="1" applyBorder="1" applyAlignment="1">
      <alignment horizontal="left" vertical="center"/>
    </xf>
    <xf numFmtId="0" fontId="0" fillId="0" borderId="31" xfId="0" applyFill="1" applyBorder="1" applyAlignment="1">
      <alignment horizontal="left" vertical="top" wrapText="1"/>
    </xf>
    <xf numFmtId="0" fontId="0" fillId="0" borderId="31" xfId="0" applyFill="1" applyBorder="1" applyAlignment="1">
      <alignment horizontal="left" vertical="top"/>
    </xf>
    <xf numFmtId="0" fontId="0" fillId="0" borderId="0" xfId="0" applyFill="1" applyBorder="1" applyAlignment="1">
      <alignment horizontal="left" vertical="top"/>
    </xf>
    <xf numFmtId="0" fontId="23" fillId="2" borderId="16" xfId="0" applyFont="1" applyFill="1" applyBorder="1" applyAlignment="1">
      <alignment vertical="center"/>
    </xf>
    <xf numFmtId="0" fontId="23" fillId="2" borderId="27"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28" xfId="0" applyFont="1" applyFill="1" applyBorder="1" applyAlignment="1">
      <alignment horizontal="center" vertical="center"/>
    </xf>
    <xf numFmtId="0" fontId="23" fillId="0" borderId="27" xfId="0" applyFont="1" applyBorder="1" applyAlignment="1">
      <alignment vertical="center"/>
    </xf>
    <xf numFmtId="0" fontId="23" fillId="0" borderId="11" xfId="0" applyFont="1" applyBorder="1" applyAlignment="1">
      <alignment vertical="center"/>
    </xf>
    <xf numFmtId="0" fontId="23" fillId="0" borderId="28" xfId="0" applyFont="1" applyBorder="1" applyAlignment="1">
      <alignment vertical="center"/>
    </xf>
    <xf numFmtId="38" fontId="23" fillId="0" borderId="27" xfId="2" applyFont="1" applyBorder="1" applyAlignment="1">
      <alignment vertical="center" wrapText="1"/>
    </xf>
    <xf numFmtId="38" fontId="23" fillId="0" borderId="11" xfId="2" applyFont="1" applyBorder="1" applyAlignment="1">
      <alignment vertical="center" wrapText="1"/>
    </xf>
    <xf numFmtId="38" fontId="23" fillId="0" borderId="28" xfId="2" applyFont="1" applyBorder="1" applyAlignment="1">
      <alignment vertical="center" wrapText="1"/>
    </xf>
    <xf numFmtId="0" fontId="23" fillId="2" borderId="27" xfId="0" applyFont="1" applyFill="1" applyBorder="1" applyAlignment="1">
      <alignment horizontal="center" vertical="center" wrapText="1"/>
    </xf>
    <xf numFmtId="0" fontId="23" fillId="2" borderId="16" xfId="0" applyFont="1" applyFill="1" applyBorder="1" applyAlignment="1">
      <alignment horizontal="center" vertical="center"/>
    </xf>
    <xf numFmtId="176" fontId="23" fillId="0" borderId="102" xfId="0" applyNumberFormat="1" applyFont="1" applyBorder="1" applyAlignment="1">
      <alignment horizontal="right" vertical="center"/>
    </xf>
    <xf numFmtId="0" fontId="23" fillId="0" borderId="81" xfId="0" applyFont="1" applyBorder="1" applyAlignment="1">
      <alignment horizontal="center" vertical="center"/>
    </xf>
    <xf numFmtId="0" fontId="23" fillId="0" borderId="82" xfId="0" applyFont="1" applyBorder="1" applyAlignment="1">
      <alignment horizontal="center" vertical="center"/>
    </xf>
    <xf numFmtId="0" fontId="25" fillId="0" borderId="104" xfId="0" applyFont="1" applyBorder="1" applyAlignment="1">
      <alignment horizontal="center" vertical="center" wrapText="1"/>
    </xf>
    <xf numFmtId="0" fontId="23" fillId="0" borderId="105" xfId="0" applyFont="1" applyBorder="1" applyAlignment="1">
      <alignment horizontal="center" vertical="center"/>
    </xf>
    <xf numFmtId="0" fontId="23" fillId="0" borderId="106" xfId="0" applyFont="1" applyBorder="1" applyAlignment="1">
      <alignment horizontal="center" vertical="center"/>
    </xf>
    <xf numFmtId="176" fontId="23" fillId="0" borderId="107" xfId="0" applyNumberFormat="1" applyFont="1" applyBorder="1" applyAlignment="1">
      <alignment horizontal="right" vertical="center"/>
    </xf>
    <xf numFmtId="176" fontId="23" fillId="0" borderId="82" xfId="0" applyNumberFormat="1" applyFont="1" applyBorder="1" applyAlignment="1">
      <alignment horizontal="right" vertical="center"/>
    </xf>
    <xf numFmtId="176" fontId="23" fillId="0" borderId="26" xfId="0" applyNumberFormat="1" applyFont="1" applyBorder="1" applyAlignment="1">
      <alignment horizontal="right" vertical="center"/>
    </xf>
    <xf numFmtId="0" fontId="23" fillId="0" borderId="29"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28" xfId="0" applyFont="1" applyFill="1" applyBorder="1" applyAlignment="1">
      <alignment horizontal="center" vertical="center"/>
    </xf>
    <xf numFmtId="0" fontId="23" fillId="0" borderId="27" xfId="0" applyFont="1" applyFill="1" applyBorder="1" applyAlignment="1">
      <alignment horizontal="center" vertical="center"/>
    </xf>
    <xf numFmtId="0" fontId="25" fillId="0" borderId="27"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0" xfId="0" applyFont="1" applyBorder="1" applyAlignment="1">
      <alignment horizontal="center" vertical="center" wrapText="1"/>
    </xf>
    <xf numFmtId="0" fontId="28" fillId="0" borderId="41"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24" xfId="0" applyFont="1" applyFill="1" applyBorder="1" applyAlignment="1">
      <alignment horizontal="center" vertical="center"/>
    </xf>
    <xf numFmtId="0" fontId="25" fillId="0" borderId="0" xfId="0" applyFont="1" applyBorder="1" applyAlignment="1">
      <alignment horizontal="center" vertical="center" wrapText="1"/>
    </xf>
    <xf numFmtId="0" fontId="25" fillId="0" borderId="0" xfId="0" applyFont="1" applyBorder="1" applyAlignment="1">
      <alignment horizontal="center" vertical="center"/>
    </xf>
    <xf numFmtId="0" fontId="25" fillId="0" borderId="2" xfId="0" applyFont="1" applyBorder="1" applyAlignment="1">
      <alignment horizontal="center" vertical="center"/>
    </xf>
    <xf numFmtId="0" fontId="25" fillId="0" borderId="1" xfId="0" applyFont="1" applyBorder="1" applyAlignment="1">
      <alignment horizontal="center" vertical="center" wrapText="1"/>
    </xf>
    <xf numFmtId="0" fontId="23" fillId="0" borderId="1" xfId="0" applyFont="1" applyBorder="1" applyAlignment="1">
      <alignment horizontal="center" vertical="center"/>
    </xf>
    <xf numFmtId="176" fontId="23" fillId="0" borderId="1" xfId="0" applyNumberFormat="1" applyFont="1" applyBorder="1" applyAlignment="1">
      <alignment horizontal="right" vertical="center"/>
    </xf>
    <xf numFmtId="176" fontId="23" fillId="0" borderId="15" xfId="0" applyNumberFormat="1" applyFont="1" applyBorder="1" applyAlignment="1">
      <alignment horizontal="right" vertical="center"/>
    </xf>
    <xf numFmtId="38" fontId="23" fillId="2" borderId="16" xfId="2" applyFont="1" applyFill="1" applyBorder="1" applyAlignment="1">
      <alignment horizontal="center" vertical="center" wrapText="1"/>
    </xf>
    <xf numFmtId="38" fontId="23" fillId="2" borderId="16" xfId="2" applyFont="1" applyFill="1" applyBorder="1" applyAlignment="1">
      <alignment horizontal="center" vertical="center"/>
    </xf>
    <xf numFmtId="0" fontId="23" fillId="0" borderId="97" xfId="0" applyFont="1" applyBorder="1" applyAlignment="1">
      <alignment horizontal="center" vertical="center" wrapText="1"/>
    </xf>
    <xf numFmtId="0" fontId="23" fillId="0" borderId="98" xfId="0" applyFont="1" applyBorder="1" applyAlignment="1">
      <alignment horizontal="center" vertical="center" wrapText="1"/>
    </xf>
    <xf numFmtId="0" fontId="23" fillId="0" borderId="99" xfId="0" applyFont="1" applyBorder="1" applyAlignment="1">
      <alignment horizontal="center" vertical="center" wrapText="1"/>
    </xf>
    <xf numFmtId="0" fontId="25" fillId="0" borderId="117" xfId="0" applyFont="1" applyBorder="1" applyAlignment="1">
      <alignment horizontal="left" vertical="center" wrapText="1"/>
    </xf>
    <xf numFmtId="0" fontId="23" fillId="0" borderId="98" xfId="0" applyFont="1" applyBorder="1" applyAlignment="1">
      <alignment horizontal="left" vertical="center"/>
    </xf>
    <xf numFmtId="0" fontId="23" fillId="0" borderId="99" xfId="0" applyFont="1" applyBorder="1" applyAlignment="1">
      <alignment horizontal="left" vertical="center"/>
    </xf>
    <xf numFmtId="176" fontId="23" fillId="0" borderId="117" xfId="0" applyNumberFormat="1" applyFont="1" applyBorder="1" applyAlignment="1">
      <alignment horizontal="right" vertical="center"/>
    </xf>
    <xf numFmtId="176" fontId="23" fillId="0" borderId="98" xfId="0" applyNumberFormat="1" applyFont="1" applyBorder="1" applyAlignment="1">
      <alignment horizontal="right" vertical="center"/>
    </xf>
    <xf numFmtId="176" fontId="23" fillId="0" borderId="99" xfId="0" applyNumberFormat="1" applyFont="1" applyBorder="1" applyAlignment="1">
      <alignment horizontal="right" vertical="center"/>
    </xf>
    <xf numFmtId="176" fontId="23" fillId="0" borderId="0" xfId="0" applyNumberFormat="1" applyFont="1" applyBorder="1" applyAlignment="1">
      <alignment horizontal="right" vertical="center"/>
    </xf>
    <xf numFmtId="176" fontId="23" fillId="0" borderId="2" xfId="0" applyNumberFormat="1" applyFont="1" applyBorder="1" applyAlignment="1">
      <alignment horizontal="right" vertical="center"/>
    </xf>
    <xf numFmtId="176" fontId="23" fillId="0" borderId="114" xfId="0" applyNumberFormat="1" applyFont="1" applyBorder="1" applyAlignment="1">
      <alignment horizontal="right" vertical="center"/>
    </xf>
    <xf numFmtId="0" fontId="23" fillId="0" borderId="14" xfId="0" applyFont="1" applyBorder="1" applyAlignment="1">
      <alignment horizontal="center" vertical="center"/>
    </xf>
    <xf numFmtId="0" fontId="23" fillId="0" borderId="29" xfId="0" applyFont="1" applyBorder="1" applyAlignment="1">
      <alignment horizontal="center" vertical="center"/>
    </xf>
    <xf numFmtId="0" fontId="28" fillId="0" borderId="49" xfId="0" applyFont="1" applyFill="1" applyBorder="1" applyAlignment="1">
      <alignment horizontal="center" vertical="center"/>
    </xf>
    <xf numFmtId="0" fontId="28" fillId="0" borderId="31" xfId="0" applyFont="1" applyBorder="1" applyAlignment="1">
      <alignment horizontal="center" vertical="center"/>
    </xf>
    <xf numFmtId="0" fontId="28" fillId="0" borderId="22" xfId="0" applyFont="1" applyBorder="1" applyAlignment="1">
      <alignment horizontal="center" vertical="center"/>
    </xf>
    <xf numFmtId="0" fontId="25" fillId="0" borderId="70" xfId="0" applyFont="1" applyBorder="1" applyAlignment="1">
      <alignment horizontal="center" vertical="center" wrapText="1"/>
    </xf>
    <xf numFmtId="0" fontId="23" fillId="0" borderId="71" xfId="0" applyFont="1" applyBorder="1" applyAlignment="1">
      <alignment horizontal="center" vertical="center"/>
    </xf>
    <xf numFmtId="0" fontId="23" fillId="0" borderId="72" xfId="0" applyFont="1" applyBorder="1" applyAlignment="1">
      <alignment horizontal="center" vertical="center"/>
    </xf>
    <xf numFmtId="176" fontId="23" fillId="0" borderId="27" xfId="0" applyNumberFormat="1" applyFont="1" applyBorder="1" applyAlignment="1">
      <alignment horizontal="right" vertical="center"/>
    </xf>
    <xf numFmtId="176" fontId="23" fillId="0" borderId="11" xfId="0" applyNumberFormat="1" applyFont="1" applyBorder="1" applyAlignment="1">
      <alignment horizontal="right" vertical="center"/>
    </xf>
    <xf numFmtId="176" fontId="23" fillId="0" borderId="20" xfId="0" applyNumberFormat="1" applyFont="1" applyBorder="1" applyAlignment="1">
      <alignment horizontal="right" vertical="center"/>
    </xf>
    <xf numFmtId="0" fontId="23" fillId="0" borderId="88" xfId="0" applyFont="1" applyBorder="1" applyAlignment="1">
      <alignment horizontal="center" vertical="center"/>
    </xf>
    <xf numFmtId="0" fontId="23" fillId="0" borderId="84" xfId="0" applyFont="1" applyBorder="1" applyAlignment="1">
      <alignment horizontal="center" vertical="center"/>
    </xf>
    <xf numFmtId="0" fontId="23" fillId="0" borderId="85" xfId="0" applyFont="1" applyBorder="1" applyAlignment="1">
      <alignment horizontal="center" vertical="center"/>
    </xf>
    <xf numFmtId="0" fontId="25" fillId="0" borderId="89" xfId="0" applyFont="1" applyBorder="1" applyAlignment="1">
      <alignment horizontal="left" vertical="center" wrapText="1"/>
    </xf>
    <xf numFmtId="0" fontId="23" fillId="0" borderId="84" xfId="0" applyFont="1" applyBorder="1" applyAlignment="1">
      <alignment horizontal="left" vertical="center"/>
    </xf>
    <xf numFmtId="0" fontId="23" fillId="0" borderId="85" xfId="0" applyFont="1" applyBorder="1" applyAlignment="1">
      <alignment horizontal="left" vertical="center"/>
    </xf>
    <xf numFmtId="176" fontId="23" fillId="0" borderId="89" xfId="0" applyNumberFormat="1" applyFont="1" applyBorder="1" applyAlignment="1">
      <alignment horizontal="right" vertical="center"/>
    </xf>
    <xf numFmtId="176" fontId="23" fillId="0" borderId="84" xfId="0" applyNumberFormat="1" applyFont="1" applyBorder="1" applyAlignment="1">
      <alignment horizontal="right" vertical="center"/>
    </xf>
    <xf numFmtId="176" fontId="23" fillId="0" borderId="103" xfId="0" applyNumberFormat="1" applyFont="1" applyBorder="1" applyAlignment="1">
      <alignment horizontal="right" vertical="center"/>
    </xf>
    <xf numFmtId="0" fontId="25" fillId="0" borderId="11" xfId="0" applyFont="1" applyBorder="1" applyAlignment="1">
      <alignment horizontal="center" vertical="center"/>
    </xf>
    <xf numFmtId="0" fontId="25" fillId="0" borderId="28" xfId="0" applyFont="1" applyBorder="1" applyAlignment="1">
      <alignment horizontal="center" vertical="center"/>
    </xf>
    <xf numFmtId="0" fontId="28" fillId="0" borderId="29" xfId="0" applyFont="1" applyFill="1" applyBorder="1" applyAlignment="1">
      <alignment horizontal="center" vertical="center"/>
    </xf>
    <xf numFmtId="0" fontId="28" fillId="0" borderId="11" xfId="0" applyFont="1" applyBorder="1" applyAlignment="1">
      <alignment horizontal="center" vertical="center"/>
    </xf>
    <xf numFmtId="0" fontId="28" fillId="0" borderId="28" xfId="0" applyFont="1" applyBorder="1" applyAlignment="1">
      <alignment horizontal="center" vertical="center"/>
    </xf>
    <xf numFmtId="176" fontId="23" fillId="0" borderId="28" xfId="0" applyNumberFormat="1" applyFont="1" applyBorder="1" applyAlignment="1">
      <alignment horizontal="right" vertical="center"/>
    </xf>
    <xf numFmtId="0" fontId="23" fillId="0" borderId="86" xfId="0" applyFont="1" applyBorder="1" applyAlignment="1">
      <alignment horizontal="center" vertical="center" wrapText="1"/>
    </xf>
    <xf numFmtId="0" fontId="23" fillId="0" borderId="58"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87" xfId="0" applyFont="1" applyBorder="1" applyAlignment="1">
      <alignment horizontal="center"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0" borderId="88" xfId="0" applyFont="1" applyBorder="1" applyAlignment="1">
      <alignment horizontal="center" vertical="center" wrapText="1"/>
    </xf>
    <xf numFmtId="0" fontId="23" fillId="0" borderId="84" xfId="0" applyFont="1" applyBorder="1" applyAlignment="1">
      <alignment horizontal="center" vertical="center" wrapText="1"/>
    </xf>
    <xf numFmtId="0" fontId="23" fillId="0" borderId="85" xfId="0" applyFont="1" applyBorder="1" applyAlignment="1">
      <alignment horizontal="center" vertical="center" wrapText="1"/>
    </xf>
    <xf numFmtId="176" fontId="23" fillId="0" borderId="118" xfId="0" applyNumberFormat="1" applyFont="1" applyBorder="1" applyAlignment="1">
      <alignment horizontal="right" vertical="center"/>
    </xf>
    <xf numFmtId="0" fontId="25" fillId="0" borderId="57" xfId="0" applyFont="1" applyBorder="1" applyAlignment="1">
      <alignment horizontal="left" vertical="center" wrapText="1"/>
    </xf>
    <xf numFmtId="0" fontId="23" fillId="0" borderId="58" xfId="0" applyFont="1" applyBorder="1" applyAlignment="1">
      <alignment horizontal="left" vertical="center"/>
    </xf>
    <xf numFmtId="0" fontId="23" fillId="0" borderId="59" xfId="0" applyFont="1" applyBorder="1" applyAlignment="1">
      <alignment horizontal="left" vertical="center"/>
    </xf>
    <xf numFmtId="176" fontId="23" fillId="0" borderId="57" xfId="0" applyNumberFormat="1" applyFont="1" applyBorder="1" applyAlignment="1">
      <alignment horizontal="right" vertical="center"/>
    </xf>
    <xf numFmtId="176" fontId="23" fillId="0" borderId="58" xfId="0" applyNumberFormat="1" applyFont="1" applyBorder="1" applyAlignment="1">
      <alignment horizontal="right" vertical="center"/>
    </xf>
    <xf numFmtId="176" fontId="23" fillId="0" borderId="100" xfId="0" applyNumberFormat="1" applyFont="1" applyBorder="1" applyAlignment="1">
      <alignment horizontal="right" vertical="center"/>
    </xf>
    <xf numFmtId="0" fontId="25" fillId="0" borderId="62" xfId="0" applyFont="1" applyBorder="1" applyAlignment="1">
      <alignment horizontal="left" vertical="center" wrapText="1"/>
    </xf>
    <xf numFmtId="0" fontId="25" fillId="0" borderId="63" xfId="0" applyFont="1" applyBorder="1" applyAlignment="1">
      <alignment horizontal="left" vertical="center" wrapText="1"/>
    </xf>
    <xf numFmtId="0" fontId="27" fillId="2" borderId="47" xfId="0" applyFont="1" applyFill="1" applyBorder="1" applyAlignment="1">
      <alignment horizontal="center" vertical="center" textRotation="255" wrapText="1"/>
    </xf>
    <xf numFmtId="0" fontId="27" fillId="2" borderId="52" xfId="0" applyFont="1" applyFill="1" applyBorder="1" applyAlignment="1">
      <alignment horizontal="center" vertical="center" textRotation="255" wrapText="1"/>
    </xf>
    <xf numFmtId="0" fontId="27" fillId="2" borderId="9" xfId="0" applyFont="1" applyFill="1" applyBorder="1" applyAlignment="1">
      <alignment horizontal="center" vertical="center" textRotation="255" wrapText="1"/>
    </xf>
    <xf numFmtId="0" fontId="27" fillId="2" borderId="10" xfId="0" applyFont="1" applyFill="1" applyBorder="1" applyAlignment="1">
      <alignment horizontal="center" vertical="center" textRotation="255" wrapText="1"/>
    </xf>
    <xf numFmtId="0" fontId="27" fillId="2" borderId="48" xfId="0" applyFont="1" applyFill="1" applyBorder="1" applyAlignment="1">
      <alignment horizontal="center" vertical="center" textRotation="255" wrapText="1"/>
    </xf>
    <xf numFmtId="0" fontId="27" fillId="2" borderId="53" xfId="0" applyFont="1" applyFill="1" applyBorder="1" applyAlignment="1">
      <alignment horizontal="center" vertical="center" textRotation="255" wrapText="1"/>
    </xf>
    <xf numFmtId="0" fontId="23" fillId="0" borderId="86" xfId="0" applyFont="1" applyFill="1" applyBorder="1" applyAlignment="1">
      <alignment horizontal="center" vertical="center" wrapText="1"/>
    </xf>
    <xf numFmtId="0" fontId="23" fillId="0" borderId="58" xfId="0" applyFont="1" applyBorder="1" applyAlignment="1">
      <alignment vertical="center"/>
    </xf>
    <xf numFmtId="0" fontId="23" fillId="0" borderId="59" xfId="0" applyFont="1" applyBorder="1" applyAlignment="1">
      <alignment vertical="center"/>
    </xf>
    <xf numFmtId="0" fontId="23" fillId="0" borderId="57" xfId="0" applyFont="1" applyFill="1" applyBorder="1" applyAlignment="1">
      <alignment vertical="center"/>
    </xf>
    <xf numFmtId="0" fontId="23" fillId="0" borderId="30" xfId="0" applyFont="1" applyFill="1" applyBorder="1" applyAlignment="1">
      <alignment horizontal="left" vertical="center" wrapText="1"/>
    </xf>
    <xf numFmtId="0" fontId="23" fillId="0" borderId="31"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4" xfId="0" applyFont="1" applyFill="1" applyBorder="1" applyAlignment="1">
      <alignment horizontal="left" vertical="center" wrapText="1"/>
    </xf>
    <xf numFmtId="0" fontId="23" fillId="0" borderId="35" xfId="0" applyFont="1" applyFill="1" applyBorder="1" applyAlignment="1">
      <alignment horizontal="left" vertical="center" wrapText="1"/>
    </xf>
    <xf numFmtId="0" fontId="23" fillId="0" borderId="51" xfId="0" applyFont="1" applyFill="1" applyBorder="1" applyAlignment="1">
      <alignment horizontal="left" vertical="center" wrapText="1"/>
    </xf>
    <xf numFmtId="0" fontId="27" fillId="2" borderId="50" xfId="0" applyFont="1" applyFill="1" applyBorder="1" applyAlignment="1">
      <alignment horizontal="center" vertical="center" wrapText="1"/>
    </xf>
    <xf numFmtId="0" fontId="27" fillId="2" borderId="35" xfId="0" applyFont="1" applyFill="1" applyBorder="1" applyAlignment="1">
      <alignment horizontal="center" vertical="center" wrapText="1"/>
    </xf>
    <xf numFmtId="0" fontId="27" fillId="2" borderId="51" xfId="0" applyFont="1" applyFill="1" applyBorder="1" applyAlignment="1">
      <alignment horizontal="center" vertical="center" wrapText="1"/>
    </xf>
    <xf numFmtId="0" fontId="23" fillId="0" borderId="111" xfId="0" applyFont="1" applyFill="1" applyBorder="1" applyAlignment="1">
      <alignment vertical="top" wrapText="1"/>
    </xf>
    <xf numFmtId="0" fontId="27" fillId="0" borderId="112" xfId="0" applyFont="1" applyFill="1" applyBorder="1" applyAlignment="1">
      <alignment vertical="top" wrapText="1"/>
    </xf>
    <xf numFmtId="0" fontId="27" fillId="0" borderId="113" xfId="0" applyFont="1" applyFill="1" applyBorder="1" applyAlignment="1">
      <alignment vertical="top" wrapText="1"/>
    </xf>
    <xf numFmtId="0" fontId="23" fillId="0" borderId="50" xfId="0" applyFont="1" applyFill="1" applyBorder="1" applyAlignment="1">
      <alignment vertical="top" wrapText="1"/>
    </xf>
    <xf numFmtId="0" fontId="27" fillId="0" borderId="35" xfId="0" applyFont="1" applyFill="1" applyBorder="1" applyAlignment="1">
      <alignment vertical="top" wrapText="1"/>
    </xf>
    <xf numFmtId="0" fontId="27" fillId="0" borderId="51" xfId="0" applyFont="1" applyFill="1" applyBorder="1" applyAlignment="1">
      <alignment vertical="top" wrapText="1"/>
    </xf>
    <xf numFmtId="0" fontId="27" fillId="2" borderId="48" xfId="0" applyFont="1" applyFill="1" applyBorder="1" applyAlignment="1">
      <alignment horizontal="center" vertical="center" wrapText="1"/>
    </xf>
    <xf numFmtId="0" fontId="27" fillId="0" borderId="13" xfId="0" applyFont="1" applyFill="1" applyBorder="1" applyAlignment="1">
      <alignment vertical="center" textRotation="255"/>
    </xf>
    <xf numFmtId="0" fontId="23" fillId="0" borderId="108" xfId="0" applyFont="1" applyBorder="1" applyAlignment="1">
      <alignment vertical="center"/>
    </xf>
    <xf numFmtId="0" fontId="23" fillId="0" borderId="109" xfId="0" applyFont="1" applyFill="1" applyBorder="1" applyAlignment="1">
      <alignment vertical="center" wrapText="1"/>
    </xf>
    <xf numFmtId="0" fontId="23" fillId="0" borderId="11" xfId="0" applyFont="1" applyBorder="1" applyAlignment="1">
      <alignment vertical="center" wrapText="1"/>
    </xf>
    <xf numFmtId="0" fontId="23" fillId="0" borderId="20" xfId="0" applyFont="1" applyBorder="1" applyAlignment="1">
      <alignment vertical="center" wrapText="1"/>
    </xf>
    <xf numFmtId="0" fontId="25" fillId="0" borderId="46" xfId="0" applyFont="1" applyBorder="1" applyAlignment="1">
      <alignment horizontal="center" vertical="center" wrapText="1"/>
    </xf>
    <xf numFmtId="0" fontId="23" fillId="0" borderId="49" xfId="0" applyFont="1" applyFill="1" applyBorder="1" applyAlignment="1">
      <alignment horizontal="center" vertical="center"/>
    </xf>
    <xf numFmtId="0" fontId="23" fillId="0" borderId="31" xfId="0" applyFont="1" applyBorder="1" applyAlignment="1">
      <alignment horizontal="center" vertical="center"/>
    </xf>
    <xf numFmtId="0" fontId="25" fillId="0" borderId="20" xfId="0" applyFont="1" applyBorder="1" applyAlignment="1">
      <alignment horizontal="center" vertical="center"/>
    </xf>
    <xf numFmtId="0" fontId="23" fillId="4" borderId="25" xfId="0" applyFont="1" applyFill="1" applyBorder="1" applyAlignment="1">
      <alignment horizontal="left" vertical="center" wrapText="1"/>
    </xf>
    <xf numFmtId="0" fontId="23" fillId="4" borderId="82" xfId="0" applyFont="1" applyFill="1" applyBorder="1" applyAlignment="1">
      <alignment horizontal="left" vertical="center"/>
    </xf>
    <xf numFmtId="0" fontId="23" fillId="4" borderId="26" xfId="0" applyFont="1" applyFill="1" applyBorder="1" applyAlignment="1">
      <alignment horizontal="left" vertical="center"/>
    </xf>
    <xf numFmtId="0" fontId="27" fillId="2" borderId="13"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3" borderId="23" xfId="0" applyFont="1" applyFill="1" applyBorder="1" applyAlignment="1">
      <alignment horizontal="center" vertical="center"/>
    </xf>
    <xf numFmtId="0" fontId="27" fillId="3" borderId="39" xfId="0" applyFont="1" applyFill="1" applyBorder="1" applyAlignment="1">
      <alignment horizontal="center" vertical="center"/>
    </xf>
    <xf numFmtId="0" fontId="27" fillId="3" borderId="24" xfId="0" applyFont="1" applyFill="1" applyBorder="1" applyAlignment="1">
      <alignment horizontal="center" vertical="center"/>
    </xf>
    <xf numFmtId="0" fontId="12" fillId="0" borderId="25" xfId="0" applyFont="1" applyFill="1" applyBorder="1" applyAlignment="1">
      <alignment vertical="center" textRotation="255"/>
    </xf>
    <xf numFmtId="0" fontId="23" fillId="0" borderId="82" xfId="0" applyFont="1" applyBorder="1" applyAlignment="1">
      <alignment vertical="center" textRotation="255"/>
    </xf>
    <xf numFmtId="0" fontId="23" fillId="0" borderId="115" xfId="0" applyFont="1" applyBorder="1" applyAlignment="1">
      <alignment vertical="center" textRotation="255"/>
    </xf>
    <xf numFmtId="0" fontId="23" fillId="0" borderId="116" xfId="0" applyFont="1" applyBorder="1" applyAlignment="1">
      <alignment vertical="center" wrapText="1"/>
    </xf>
    <xf numFmtId="0" fontId="23" fillId="0" borderId="82" xfId="0" applyFont="1" applyBorder="1" applyAlignment="1">
      <alignment vertical="center"/>
    </xf>
    <xf numFmtId="0" fontId="23" fillId="0" borderId="26" xfId="0" applyFont="1" applyBorder="1" applyAlignment="1">
      <alignment vertical="center"/>
    </xf>
    <xf numFmtId="0" fontId="27" fillId="5" borderId="23" xfId="0" applyFont="1" applyFill="1" applyBorder="1" applyAlignment="1">
      <alignment horizontal="center" vertical="center"/>
    </xf>
    <xf numFmtId="0" fontId="23" fillId="5" borderId="39" xfId="0" applyFont="1" applyFill="1" applyBorder="1" applyAlignment="1">
      <alignment horizontal="center" vertical="center"/>
    </xf>
    <xf numFmtId="0" fontId="23" fillId="5" borderId="24" xfId="0" applyFont="1" applyFill="1" applyBorder="1" applyAlignment="1">
      <alignment horizontal="center" vertical="center"/>
    </xf>
    <xf numFmtId="0" fontId="0" fillId="0" borderId="110" xfId="0" applyBorder="1" applyAlignment="1">
      <alignment horizontal="left" vertical="center"/>
    </xf>
    <xf numFmtId="0" fontId="23" fillId="0" borderId="11" xfId="0" applyFont="1" applyBorder="1" applyAlignment="1">
      <alignment horizontal="left" vertical="center"/>
    </xf>
    <xf numFmtId="0" fontId="23" fillId="0" borderId="28" xfId="0" applyFont="1" applyBorder="1" applyAlignment="1">
      <alignment horizontal="left" vertical="center"/>
    </xf>
    <xf numFmtId="0" fontId="23" fillId="0" borderId="110" xfId="0" applyFont="1" applyBorder="1" applyAlignment="1">
      <alignment horizontal="left" vertical="center"/>
    </xf>
    <xf numFmtId="0" fontId="23" fillId="0" borderId="20" xfId="0" applyFont="1" applyBorder="1" applyAlignment="1">
      <alignment horizontal="left" vertical="center"/>
    </xf>
    <xf numFmtId="0" fontId="27" fillId="2" borderId="7" xfId="8" applyFont="1" applyFill="1" applyBorder="1" applyAlignment="1" applyProtection="1">
      <alignment horizontal="center" vertical="center" wrapText="1"/>
    </xf>
    <xf numFmtId="0" fontId="27" fillId="2" borderId="3" xfId="8" applyFont="1" applyFill="1" applyBorder="1" applyAlignment="1" applyProtection="1">
      <alignment horizontal="center" vertical="center" wrapText="1"/>
    </xf>
    <xf numFmtId="0" fontId="27" fillId="2" borderId="8" xfId="8" applyFont="1" applyFill="1" applyBorder="1" applyAlignment="1" applyProtection="1">
      <alignment horizontal="center" vertical="center" wrapText="1"/>
    </xf>
    <xf numFmtId="0" fontId="27" fillId="2" borderId="9" xfId="8" applyFont="1" applyFill="1" applyBorder="1" applyAlignment="1" applyProtection="1">
      <alignment horizontal="center" vertical="center" wrapText="1"/>
    </xf>
    <xf numFmtId="0" fontId="27" fillId="2" borderId="0" xfId="8" applyFont="1" applyFill="1" applyBorder="1" applyAlignment="1" applyProtection="1">
      <alignment horizontal="center" vertical="center" wrapText="1"/>
    </xf>
    <xf numFmtId="0" fontId="27" fillId="2" borderId="10" xfId="8" applyFont="1" applyFill="1" applyBorder="1" applyAlignment="1" applyProtection="1">
      <alignment horizontal="center" vertical="center" wrapText="1"/>
    </xf>
    <xf numFmtId="0" fontId="27" fillId="2" borderId="38" xfId="8" applyFont="1" applyFill="1" applyBorder="1" applyAlignment="1" applyProtection="1">
      <alignment horizontal="center" vertical="center" wrapText="1"/>
    </xf>
    <xf numFmtId="0" fontId="27" fillId="2" borderId="1" xfId="8" applyFont="1" applyFill="1" applyBorder="1" applyAlignment="1" applyProtection="1">
      <alignment horizontal="center" vertical="center" wrapText="1"/>
    </xf>
    <xf numFmtId="0" fontId="27" fillId="2" borderId="80" xfId="8" applyFont="1" applyFill="1" applyBorder="1" applyAlignment="1" applyProtection="1">
      <alignment horizontal="center" vertical="center" wrapText="1"/>
    </xf>
    <xf numFmtId="0" fontId="23" fillId="0" borderId="88" xfId="0" applyFont="1" applyFill="1" applyBorder="1" applyAlignment="1">
      <alignment horizontal="center" vertical="center" wrapText="1"/>
    </xf>
    <xf numFmtId="0" fontId="23" fillId="0" borderId="84" xfId="0" applyFont="1" applyBorder="1" applyAlignment="1">
      <alignment vertical="center"/>
    </xf>
    <xf numFmtId="0" fontId="23" fillId="0" borderId="85" xfId="0" applyFont="1" applyBorder="1" applyAlignment="1">
      <alignment vertical="center"/>
    </xf>
    <xf numFmtId="0" fontId="23" fillId="0" borderId="89" xfId="0" applyFont="1" applyFill="1" applyBorder="1" applyAlignment="1">
      <alignment vertical="center"/>
    </xf>
    <xf numFmtId="0" fontId="27" fillId="2" borderId="25" xfId="0" applyFont="1" applyFill="1" applyBorder="1" applyAlignment="1">
      <alignment horizontal="center" vertical="center" textRotation="255"/>
    </xf>
    <xf numFmtId="0" fontId="27" fillId="2" borderId="96" xfId="0" applyFont="1" applyFill="1" applyBorder="1" applyAlignment="1">
      <alignment horizontal="center" vertical="center" textRotation="255"/>
    </xf>
    <xf numFmtId="0" fontId="23" fillId="0" borderId="81" xfId="0" applyFont="1" applyFill="1" applyBorder="1" applyAlignment="1">
      <alignment vertical="center" wrapText="1"/>
    </xf>
    <xf numFmtId="0" fontId="23" fillId="0" borderId="82" xfId="0" applyFont="1" applyBorder="1" applyAlignment="1">
      <alignment vertical="center" wrapText="1"/>
    </xf>
    <xf numFmtId="0" fontId="23" fillId="0" borderId="26" xfId="0" applyFont="1" applyBorder="1" applyAlignment="1">
      <alignment vertical="center" wrapText="1"/>
    </xf>
    <xf numFmtId="0" fontId="23" fillId="0" borderId="97" xfId="0" applyFont="1" applyFill="1" applyBorder="1" applyAlignment="1">
      <alignment horizontal="center" vertical="center" wrapText="1"/>
    </xf>
    <xf numFmtId="0" fontId="23" fillId="0" borderId="98" xfId="0" applyFont="1" applyFill="1" applyBorder="1" applyAlignment="1">
      <alignment vertical="center"/>
    </xf>
    <xf numFmtId="0" fontId="23" fillId="0" borderId="99" xfId="0" applyFont="1" applyFill="1" applyBorder="1" applyAlignment="1">
      <alignment vertical="center"/>
    </xf>
    <xf numFmtId="0" fontId="23" fillId="4" borderId="93" xfId="0" applyFont="1" applyFill="1" applyBorder="1" applyAlignment="1">
      <alignment vertical="center" shrinkToFit="1"/>
    </xf>
    <xf numFmtId="0" fontId="23" fillId="4" borderId="94" xfId="0" applyFont="1" applyFill="1" applyBorder="1" applyAlignment="1">
      <alignment vertical="center" shrinkToFit="1"/>
    </xf>
    <xf numFmtId="0" fontId="23" fillId="0" borderId="94" xfId="0" applyFont="1" applyBorder="1" applyAlignment="1">
      <alignment vertical="center" wrapText="1"/>
    </xf>
    <xf numFmtId="0" fontId="23" fillId="0" borderId="95" xfId="0" applyFont="1" applyBorder="1" applyAlignment="1">
      <alignment vertical="center" wrapText="1"/>
    </xf>
    <xf numFmtId="0" fontId="23" fillId="0" borderId="87" xfId="0" applyFont="1" applyFill="1" applyBorder="1" applyAlignment="1">
      <alignment horizontal="center" vertical="center" wrapText="1"/>
    </xf>
    <xf numFmtId="0" fontId="23" fillId="0" borderId="62" xfId="0" applyFont="1" applyBorder="1" applyAlignment="1">
      <alignment vertical="center"/>
    </xf>
    <xf numFmtId="0" fontId="23" fillId="0" borderId="63" xfId="0" applyFont="1" applyBorder="1" applyAlignment="1">
      <alignment vertical="center"/>
    </xf>
    <xf numFmtId="0" fontId="23" fillId="0" borderId="61" xfId="0" applyFont="1" applyFill="1" applyBorder="1" applyAlignment="1">
      <alignment vertical="center"/>
    </xf>
    <xf numFmtId="0" fontId="23" fillId="0" borderId="90" xfId="0" applyFont="1" applyFill="1" applyBorder="1" applyAlignment="1">
      <alignment horizontal="center" vertical="center" wrapText="1"/>
    </xf>
    <xf numFmtId="0" fontId="23" fillId="0" borderId="91" xfId="0" applyFont="1" applyFill="1" applyBorder="1" applyAlignment="1">
      <alignment vertical="center"/>
    </xf>
    <xf numFmtId="0" fontId="23" fillId="0" borderId="92" xfId="0" applyFont="1" applyFill="1" applyBorder="1" applyAlignment="1">
      <alignment vertical="center"/>
    </xf>
    <xf numFmtId="0" fontId="29" fillId="0" borderId="93" xfId="0" applyFont="1" applyFill="1" applyBorder="1" applyAlignment="1">
      <alignment vertical="center" wrapText="1"/>
    </xf>
    <xf numFmtId="0" fontId="29" fillId="0" borderId="94" xfId="0" applyFont="1" applyBorder="1" applyAlignment="1">
      <alignment vertical="center" wrapText="1"/>
    </xf>
    <xf numFmtId="0" fontId="29" fillId="0" borderId="95" xfId="0" applyFont="1" applyBorder="1" applyAlignment="1">
      <alignment vertical="center" wrapText="1"/>
    </xf>
    <xf numFmtId="0" fontId="0" fillId="0" borderId="30" xfId="0" applyFill="1" applyBorder="1" applyAlignment="1">
      <alignment horizontal="left" vertical="center" wrapText="1"/>
    </xf>
    <xf numFmtId="0" fontId="23" fillId="0" borderId="61" xfId="0" applyFont="1" applyFill="1" applyBorder="1" applyAlignment="1">
      <alignment vertical="center" wrapText="1"/>
    </xf>
    <xf numFmtId="0" fontId="23" fillId="0" borderId="62" xfId="0" applyFont="1" applyBorder="1" applyAlignment="1">
      <alignment vertical="center" wrapText="1"/>
    </xf>
    <xf numFmtId="0" fontId="23" fillId="0" borderId="63" xfId="0" applyFont="1" applyBorder="1" applyAlignment="1">
      <alignment vertical="center" wrapText="1"/>
    </xf>
    <xf numFmtId="0" fontId="23" fillId="0" borderId="88" xfId="0" applyFont="1" applyFill="1" applyBorder="1" applyAlignment="1">
      <alignment horizontal="center" vertical="center"/>
    </xf>
    <xf numFmtId="0" fontId="27" fillId="2" borderId="50" xfId="0" applyFont="1" applyFill="1" applyBorder="1" applyAlignment="1">
      <alignment horizontal="center" wrapText="1"/>
    </xf>
    <xf numFmtId="0" fontId="27" fillId="2" borderId="35" xfId="0" applyFont="1" applyFill="1" applyBorder="1" applyAlignment="1">
      <alignment horizontal="center" wrapText="1"/>
    </xf>
    <xf numFmtId="0" fontId="27" fillId="2" borderId="51" xfId="0" applyFont="1" applyFill="1" applyBorder="1" applyAlignment="1">
      <alignment horizontal="center" wrapText="1"/>
    </xf>
    <xf numFmtId="0" fontId="27" fillId="0" borderId="29"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3" borderId="48"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27" fillId="3" borderId="51"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23" fillId="3" borderId="30" xfId="0" applyFont="1" applyFill="1" applyBorder="1" applyAlignment="1">
      <alignment horizontal="center" vertical="center"/>
    </xf>
    <xf numFmtId="0" fontId="23" fillId="3" borderId="31" xfId="0" applyFont="1" applyFill="1" applyBorder="1" applyAlignment="1">
      <alignment horizontal="center" vertical="center"/>
    </xf>
    <xf numFmtId="0" fontId="23" fillId="3" borderId="22" xfId="0" applyFont="1" applyFill="1" applyBorder="1" applyAlignment="1">
      <alignment horizontal="center" vertical="center"/>
    </xf>
    <xf numFmtId="0" fontId="27" fillId="2" borderId="47" xfId="0" applyFont="1" applyFill="1" applyBorder="1" applyAlignment="1">
      <alignment horizontal="center" vertical="center" wrapText="1"/>
    </xf>
    <xf numFmtId="0" fontId="27" fillId="2" borderId="31" xfId="0" applyFont="1" applyFill="1" applyBorder="1" applyAlignment="1">
      <alignment horizontal="center" vertical="center" wrapText="1"/>
    </xf>
    <xf numFmtId="0" fontId="27" fillId="2" borderId="52"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53" xfId="0" applyFont="1" applyFill="1" applyBorder="1" applyAlignment="1">
      <alignment horizontal="center" vertical="center" wrapText="1"/>
    </xf>
    <xf numFmtId="176" fontId="23" fillId="0" borderId="37" xfId="0" applyNumberFormat="1" applyFont="1" applyFill="1" applyBorder="1" applyAlignment="1">
      <alignment horizontal="center" vertical="center"/>
    </xf>
    <xf numFmtId="0" fontId="23" fillId="0" borderId="78" xfId="0" applyFont="1" applyFill="1" applyBorder="1" applyAlignment="1">
      <alignment horizontal="center" vertical="top"/>
    </xf>
    <xf numFmtId="0" fontId="23" fillId="0" borderId="62" xfId="0" applyFont="1" applyFill="1" applyBorder="1" applyAlignment="1">
      <alignment horizontal="center" vertical="top"/>
    </xf>
    <xf numFmtId="0" fontId="23" fillId="0" borderId="63" xfId="0" applyFont="1" applyFill="1" applyBorder="1" applyAlignment="1">
      <alignment horizontal="center" vertical="top"/>
    </xf>
    <xf numFmtId="0" fontId="27" fillId="2" borderId="9" xfId="0" applyFont="1" applyFill="1" applyBorder="1" applyAlignment="1">
      <alignment horizontal="center" vertical="center" textRotation="255"/>
    </xf>
    <xf numFmtId="0" fontId="27" fillId="2" borderId="10" xfId="0" applyFont="1" applyFill="1" applyBorder="1" applyAlignment="1">
      <alignment horizontal="center" vertical="center" textRotation="255"/>
    </xf>
    <xf numFmtId="0" fontId="27" fillId="2" borderId="38" xfId="0" applyFont="1" applyFill="1" applyBorder="1" applyAlignment="1">
      <alignment horizontal="center" vertical="center" textRotation="255"/>
    </xf>
    <xf numFmtId="0" fontId="27" fillId="2" borderId="80" xfId="0" applyFont="1" applyFill="1" applyBorder="1" applyAlignment="1">
      <alignment horizontal="center" vertical="center" textRotation="255"/>
    </xf>
    <xf numFmtId="0" fontId="23" fillId="0" borderId="49" xfId="0" applyFont="1" applyFill="1" applyBorder="1" applyAlignment="1">
      <alignment horizontal="left" wrapText="1"/>
    </xf>
    <xf numFmtId="0" fontId="23" fillId="0" borderId="31" xfId="0" applyFont="1" applyFill="1" applyBorder="1" applyAlignment="1">
      <alignment horizontal="left" wrapText="1"/>
    </xf>
    <xf numFmtId="0" fontId="23" fillId="0" borderId="22" xfId="0" applyFont="1" applyFill="1" applyBorder="1" applyAlignment="1">
      <alignment horizontal="left" wrapText="1"/>
    </xf>
    <xf numFmtId="0" fontId="27" fillId="2" borderId="29" xfId="0" applyFont="1" applyFill="1" applyBorder="1" applyAlignment="1">
      <alignment horizontal="center" wrapText="1"/>
    </xf>
    <xf numFmtId="0" fontId="27" fillId="2" borderId="11" xfId="0" applyFont="1" applyFill="1" applyBorder="1" applyAlignment="1">
      <alignment horizontal="center" wrapText="1"/>
    </xf>
    <xf numFmtId="0" fontId="27" fillId="2" borderId="20" xfId="0" applyFont="1" applyFill="1" applyBorder="1" applyAlignment="1">
      <alignment horizontal="center" wrapText="1"/>
    </xf>
    <xf numFmtId="0" fontId="23" fillId="0" borderId="81" xfId="0" applyFont="1" applyFill="1" applyBorder="1" applyAlignment="1">
      <alignment horizontal="center" wrapText="1"/>
    </xf>
    <xf numFmtId="0" fontId="23" fillId="0" borderId="82" xfId="0" applyFont="1" applyFill="1" applyBorder="1" applyAlignment="1">
      <alignment horizontal="center" wrapText="1"/>
    </xf>
    <xf numFmtId="0" fontId="23" fillId="0" borderId="26" xfId="0" applyFont="1" applyFill="1" applyBorder="1" applyAlignment="1">
      <alignment horizontal="center" wrapText="1"/>
    </xf>
    <xf numFmtId="0" fontId="30" fillId="2" borderId="47" xfId="0" applyFont="1" applyFill="1" applyBorder="1" applyAlignment="1">
      <alignment horizontal="center" vertical="center" textRotation="255" wrapText="1"/>
    </xf>
    <xf numFmtId="0" fontId="30" fillId="2" borderId="22" xfId="0" applyFont="1" applyFill="1" applyBorder="1" applyAlignment="1">
      <alignment horizontal="center" vertical="center" textRotation="255" wrapText="1"/>
    </xf>
    <xf numFmtId="0" fontId="30" fillId="2" borderId="9" xfId="0" applyFont="1" applyFill="1" applyBorder="1" applyAlignment="1">
      <alignment horizontal="center" vertical="center" textRotation="255" wrapText="1"/>
    </xf>
    <xf numFmtId="0" fontId="30" fillId="2" borderId="2" xfId="0" applyFont="1" applyFill="1" applyBorder="1" applyAlignment="1">
      <alignment horizontal="center" vertical="center" textRotation="255" wrapText="1"/>
    </xf>
    <xf numFmtId="0" fontId="30" fillId="2" borderId="48" xfId="0" applyFont="1" applyFill="1" applyBorder="1" applyAlignment="1">
      <alignment horizontal="center" vertical="center" textRotation="255" wrapText="1"/>
    </xf>
    <xf numFmtId="0" fontId="30" fillId="2" borderId="51" xfId="0" applyFont="1" applyFill="1" applyBorder="1" applyAlignment="1">
      <alignment horizontal="center" vertical="center" textRotation="255" wrapText="1"/>
    </xf>
    <xf numFmtId="0" fontId="30" fillId="0" borderId="31"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23" fillId="0" borderId="83" xfId="0" applyFont="1" applyFill="1" applyBorder="1" applyAlignment="1">
      <alignment horizontal="center" vertical="top"/>
    </xf>
    <xf numFmtId="0" fontId="23" fillId="0" borderId="84" xfId="0" applyFont="1" applyFill="1" applyBorder="1" applyAlignment="1">
      <alignment horizontal="center" vertical="top"/>
    </xf>
    <xf numFmtId="0" fontId="23" fillId="0" borderId="85" xfId="0" applyFont="1" applyFill="1" applyBorder="1" applyAlignment="1">
      <alignment horizontal="center" vertical="top"/>
    </xf>
    <xf numFmtId="176" fontId="23" fillId="0" borderId="66" xfId="0" applyNumberFormat="1" applyFont="1" applyFill="1" applyBorder="1" applyAlignment="1">
      <alignment horizontal="center" vertical="center"/>
    </xf>
    <xf numFmtId="0" fontId="23" fillId="0" borderId="13" xfId="0" applyFont="1" applyFill="1" applyBorder="1" applyAlignment="1">
      <alignment horizontal="center" vertical="center"/>
    </xf>
    <xf numFmtId="0" fontId="31" fillId="2" borderId="30" xfId="0" applyFont="1" applyFill="1" applyBorder="1" applyAlignment="1">
      <alignment horizontal="center" vertical="center" wrapText="1" shrinkToFit="1"/>
    </xf>
    <xf numFmtId="0" fontId="31" fillId="2" borderId="31" xfId="0" applyFont="1" applyFill="1" applyBorder="1" applyAlignment="1">
      <alignment horizontal="center" vertical="center" shrinkToFit="1"/>
    </xf>
    <xf numFmtId="0" fontId="31" fillId="2" borderId="32" xfId="0" applyFont="1" applyFill="1" applyBorder="1" applyAlignment="1">
      <alignment horizontal="center" vertical="center" shrinkToFit="1"/>
    </xf>
    <xf numFmtId="0" fontId="31" fillId="2" borderId="34" xfId="0" applyFont="1" applyFill="1" applyBorder="1" applyAlignment="1">
      <alignment horizontal="center" vertical="center" shrinkToFit="1"/>
    </xf>
    <xf numFmtId="0" fontId="31" fillId="2" borderId="35" xfId="0" applyFont="1" applyFill="1" applyBorder="1" applyAlignment="1">
      <alignment horizontal="center" vertical="center" shrinkToFit="1"/>
    </xf>
    <xf numFmtId="0" fontId="31" fillId="2" borderId="36" xfId="0" applyFont="1" applyFill="1" applyBorder="1" applyAlignment="1">
      <alignment horizontal="center" vertical="center" shrinkToFit="1"/>
    </xf>
    <xf numFmtId="0" fontId="23" fillId="0" borderId="30" xfId="0" applyFont="1" applyBorder="1" applyAlignment="1">
      <alignment horizontal="center" vertical="center" shrinkToFit="1"/>
    </xf>
    <xf numFmtId="0" fontId="23" fillId="0" borderId="31" xfId="0" applyFont="1" applyBorder="1" applyAlignment="1">
      <alignment horizontal="center" vertical="center" shrinkToFit="1"/>
    </xf>
    <xf numFmtId="0" fontId="23" fillId="0" borderId="32" xfId="0" applyFont="1" applyBorder="1" applyAlignment="1">
      <alignment horizontal="center" vertical="center" shrinkToFit="1"/>
    </xf>
    <xf numFmtId="0" fontId="23" fillId="0" borderId="34" xfId="0" applyFont="1" applyBorder="1" applyAlignment="1">
      <alignment horizontal="center" vertical="center" shrinkToFit="1"/>
    </xf>
    <xf numFmtId="0" fontId="23" fillId="0" borderId="35" xfId="0" applyFont="1" applyBorder="1" applyAlignment="1">
      <alignment horizontal="center" vertical="center" shrinkToFit="1"/>
    </xf>
    <xf numFmtId="0" fontId="23" fillId="0" borderId="36" xfId="0" applyFont="1" applyBorder="1" applyAlignment="1">
      <alignment horizontal="center" vertical="center" shrinkToFit="1"/>
    </xf>
    <xf numFmtId="38" fontId="23" fillId="0" borderId="76" xfId="2" applyFont="1" applyBorder="1" applyAlignment="1">
      <alignment horizontal="center" vertical="center"/>
    </xf>
    <xf numFmtId="0" fontId="23" fillId="2" borderId="29" xfId="0" applyFont="1" applyFill="1" applyBorder="1" applyAlignment="1">
      <alignment horizontal="center" vertical="center"/>
    </xf>
    <xf numFmtId="0" fontId="23" fillId="2" borderId="16" xfId="0" applyFont="1" applyFill="1" applyBorder="1" applyAlignment="1">
      <alignment horizontal="center" vertical="center" wrapText="1"/>
    </xf>
    <xf numFmtId="0" fontId="23" fillId="2" borderId="73" xfId="0" applyFont="1" applyFill="1" applyBorder="1" applyAlignment="1">
      <alignment horizontal="center" vertical="center"/>
    </xf>
    <xf numFmtId="0" fontId="23" fillId="2" borderId="30" xfId="0" applyFont="1" applyFill="1" applyBorder="1" applyAlignment="1">
      <alignment horizontal="center" vertical="center" shrinkToFit="1"/>
    </xf>
    <xf numFmtId="0" fontId="23" fillId="2" borderId="31" xfId="0" applyFont="1" applyFill="1" applyBorder="1" applyAlignment="1">
      <alignment horizontal="center" vertical="center" shrinkToFit="1"/>
    </xf>
    <xf numFmtId="0" fontId="23" fillId="2" borderId="32" xfId="0" applyFont="1" applyFill="1" applyBorder="1" applyAlignment="1">
      <alignment horizontal="center" vertical="center" shrinkToFit="1"/>
    </xf>
    <xf numFmtId="0" fontId="23" fillId="0" borderId="27" xfId="0" applyFont="1" applyBorder="1" applyAlignment="1">
      <alignment vertical="center" wrapText="1"/>
    </xf>
    <xf numFmtId="0" fontId="23" fillId="0" borderId="49" xfId="0" applyFont="1" applyBorder="1" applyAlignment="1">
      <alignment horizontal="left" vertical="center" wrapText="1"/>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50" xfId="0" applyFont="1" applyBorder="1" applyAlignment="1">
      <alignment horizontal="left" vertical="center"/>
    </xf>
    <xf numFmtId="0" fontId="23" fillId="0" borderId="35" xfId="0" applyFont="1" applyBorder="1" applyAlignment="1">
      <alignment horizontal="left" vertical="center"/>
    </xf>
    <xf numFmtId="0" fontId="23" fillId="0" borderId="36" xfId="0" applyFont="1" applyBorder="1" applyAlignment="1">
      <alignment horizontal="left" vertical="center"/>
    </xf>
    <xf numFmtId="176" fontId="23" fillId="0" borderId="16" xfId="0" applyNumberFormat="1" applyFont="1" applyFill="1" applyBorder="1" applyAlignment="1">
      <alignment horizontal="center" vertical="center"/>
    </xf>
    <xf numFmtId="0" fontId="23" fillId="0" borderId="34" xfId="0" applyFont="1" applyFill="1" applyBorder="1" applyAlignment="1">
      <alignment horizontal="center" vertical="top"/>
    </xf>
    <xf numFmtId="0" fontId="23" fillId="0" borderId="35" xfId="0" applyFont="1" applyFill="1" applyBorder="1" applyAlignment="1">
      <alignment horizontal="center" vertical="top"/>
    </xf>
    <xf numFmtId="0" fontId="23" fillId="0" borderId="51" xfId="0" applyFont="1" applyFill="1" applyBorder="1" applyAlignment="1">
      <alignment horizontal="center" vertical="top"/>
    </xf>
    <xf numFmtId="0" fontId="23" fillId="0" borderId="30" xfId="0" applyFont="1" applyFill="1" applyBorder="1" applyAlignment="1">
      <alignment horizontal="left" vertical="top" wrapText="1"/>
    </xf>
    <xf numFmtId="0" fontId="23" fillId="0" borderId="31" xfId="0" applyFont="1" applyFill="1" applyBorder="1" applyAlignment="1">
      <alignment horizontal="left" vertical="top"/>
    </xf>
    <xf numFmtId="0" fontId="23" fillId="0" borderId="22" xfId="0" applyFont="1" applyFill="1" applyBorder="1" applyAlignment="1">
      <alignment horizontal="left" vertical="top"/>
    </xf>
    <xf numFmtId="0" fontId="0" fillId="0" borderId="17" xfId="0" applyFill="1" applyBorder="1" applyAlignment="1">
      <alignment horizontal="left" vertical="top"/>
    </xf>
    <xf numFmtId="0" fontId="0" fillId="0" borderId="0" xfId="0" applyFill="1" applyAlignment="1">
      <alignment horizontal="left" vertical="top"/>
    </xf>
    <xf numFmtId="0" fontId="0" fillId="0" borderId="2" xfId="0" applyFill="1" applyBorder="1" applyAlignment="1">
      <alignment horizontal="left" vertical="top"/>
    </xf>
    <xf numFmtId="0" fontId="23" fillId="0" borderId="79" xfId="0" applyFont="1" applyFill="1" applyBorder="1" applyAlignment="1">
      <alignment horizontal="center" vertical="top"/>
    </xf>
    <xf numFmtId="0" fontId="23" fillId="0" borderId="58" xfId="0" applyFont="1" applyFill="1" applyBorder="1" applyAlignment="1">
      <alignment horizontal="center" vertical="top"/>
    </xf>
    <xf numFmtId="0" fontId="23" fillId="0" borderId="59" xfId="0" applyFont="1" applyFill="1" applyBorder="1" applyAlignment="1">
      <alignment horizontal="center" vertical="top"/>
    </xf>
    <xf numFmtId="176" fontId="23" fillId="0" borderId="56" xfId="0" applyNumberFormat="1" applyFont="1" applyFill="1" applyBorder="1" applyAlignment="1">
      <alignment horizontal="center" vertical="center"/>
    </xf>
    <xf numFmtId="0" fontId="23" fillId="3" borderId="47" xfId="0" applyFont="1" applyFill="1" applyBorder="1" applyAlignment="1">
      <alignment horizontal="center" vertical="center"/>
    </xf>
    <xf numFmtId="0" fontId="23" fillId="3" borderId="32" xfId="0" applyFont="1" applyFill="1" applyBorder="1" applyAlignment="1">
      <alignment horizontal="center" vertical="center"/>
    </xf>
    <xf numFmtId="0" fontId="25" fillId="3" borderId="16" xfId="0" applyFont="1" applyFill="1" applyBorder="1" applyAlignment="1">
      <alignment horizontal="center" vertical="center"/>
    </xf>
    <xf numFmtId="0" fontId="23" fillId="3" borderId="16" xfId="0" applyFont="1" applyFill="1" applyBorder="1" applyAlignment="1">
      <alignment horizontal="center" vertical="center"/>
    </xf>
    <xf numFmtId="0" fontId="27" fillId="2" borderId="31" xfId="0" applyFont="1" applyFill="1" applyBorder="1" applyAlignment="1">
      <alignment horizontal="center" vertical="center"/>
    </xf>
    <xf numFmtId="0" fontId="27" fillId="0" borderId="49" xfId="0" applyFont="1" applyFill="1" applyBorder="1" applyAlignment="1">
      <alignment horizontal="center" vertical="center" wrapText="1"/>
    </xf>
    <xf numFmtId="0" fontId="27" fillId="0" borderId="31" xfId="0" applyFont="1" applyFill="1" applyBorder="1" applyAlignment="1">
      <alignment horizontal="center" vertical="center" wrapText="1"/>
    </xf>
    <xf numFmtId="0" fontId="23" fillId="2" borderId="27" xfId="0" applyFont="1" applyFill="1" applyBorder="1" applyAlignment="1">
      <alignment horizontal="center" vertical="center" shrinkToFit="1"/>
    </xf>
    <xf numFmtId="0" fontId="23" fillId="2" borderId="11" xfId="0" applyFont="1" applyFill="1" applyBorder="1" applyAlignment="1">
      <alignment horizontal="center" vertical="center" shrinkToFit="1"/>
    </xf>
    <xf numFmtId="0" fontId="23" fillId="2" borderId="28" xfId="0" applyFont="1" applyFill="1" applyBorder="1" applyAlignment="1">
      <alignment horizontal="center" vertical="center" shrinkToFit="1"/>
    </xf>
    <xf numFmtId="0" fontId="23" fillId="0" borderId="16" xfId="0" applyFont="1" applyBorder="1" applyAlignment="1">
      <alignment horizontal="center" vertical="center" shrinkToFit="1"/>
    </xf>
    <xf numFmtId="0" fontId="23" fillId="0" borderId="16" xfId="0" applyFont="1" applyFill="1" applyBorder="1" applyAlignment="1">
      <alignment horizontal="center" vertical="center"/>
    </xf>
    <xf numFmtId="0" fontId="23" fillId="0" borderId="16"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16" xfId="0" applyFont="1" applyFill="1" applyBorder="1" applyAlignment="1">
      <alignment horizontal="center" vertical="center"/>
    </xf>
    <xf numFmtId="0" fontId="27" fillId="2" borderId="75" xfId="0" applyFont="1" applyFill="1" applyBorder="1" applyAlignment="1">
      <alignment horizontal="center" vertical="center"/>
    </xf>
    <xf numFmtId="0" fontId="27" fillId="2" borderId="19" xfId="0" applyFont="1" applyFill="1" applyBorder="1" applyAlignment="1">
      <alignment horizontal="center" vertical="center"/>
    </xf>
    <xf numFmtId="0" fontId="27" fillId="2" borderId="21" xfId="0" applyFont="1" applyFill="1" applyBorder="1" applyAlignment="1">
      <alignment horizontal="center" vertical="center"/>
    </xf>
    <xf numFmtId="0" fontId="27" fillId="2" borderId="76" xfId="0" applyFont="1" applyFill="1" applyBorder="1" applyAlignment="1">
      <alignment horizontal="center" vertical="center"/>
    </xf>
    <xf numFmtId="0" fontId="27" fillId="2" borderId="77" xfId="0" applyFont="1" applyFill="1" applyBorder="1" applyAlignment="1">
      <alignment horizontal="center" vertical="center"/>
    </xf>
    <xf numFmtId="0" fontId="23" fillId="0" borderId="16" xfId="0" applyFont="1" applyBorder="1" applyAlignment="1">
      <alignment horizontal="center" vertical="center" wrapText="1"/>
    </xf>
    <xf numFmtId="0" fontId="23" fillId="0" borderId="73" xfId="0" applyFont="1" applyBorder="1" applyAlignment="1">
      <alignment horizontal="center" vertical="center"/>
    </xf>
    <xf numFmtId="0" fontId="23" fillId="0" borderId="76" xfId="0" applyFont="1" applyBorder="1" applyAlignment="1">
      <alignment horizontal="center" vertical="center" wrapText="1"/>
    </xf>
    <xf numFmtId="0" fontId="23" fillId="0" borderId="76" xfId="0" applyFont="1" applyBorder="1" applyAlignment="1">
      <alignment horizontal="center" vertical="center"/>
    </xf>
    <xf numFmtId="0" fontId="23" fillId="0" borderId="121" xfId="0" applyFont="1" applyBorder="1" applyAlignment="1">
      <alignment horizontal="center" vertical="center"/>
    </xf>
    <xf numFmtId="0" fontId="23" fillId="0" borderId="120" xfId="0"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38" fontId="23" fillId="0" borderId="30" xfId="2" applyFont="1" applyBorder="1" applyAlignment="1">
      <alignment horizontal="center" vertical="center"/>
    </xf>
    <xf numFmtId="38" fontId="23" fillId="0" borderId="31" xfId="2" applyFont="1" applyBorder="1" applyAlignment="1">
      <alignment horizontal="center" vertical="center"/>
    </xf>
    <xf numFmtId="38" fontId="23" fillId="0" borderId="22" xfId="2" applyFont="1" applyBorder="1" applyAlignment="1">
      <alignment horizontal="center" vertical="center"/>
    </xf>
    <xf numFmtId="0" fontId="23" fillId="0" borderId="51" xfId="0" applyFont="1" applyBorder="1" applyAlignment="1">
      <alignment horizontal="center" vertical="center"/>
    </xf>
    <xf numFmtId="0" fontId="23" fillId="0" borderId="76" xfId="0" applyFont="1" applyFill="1" applyBorder="1" applyAlignment="1">
      <alignment horizontal="center" vertical="center"/>
    </xf>
    <xf numFmtId="178" fontId="23" fillId="0" borderId="76" xfId="0" applyNumberFormat="1" applyFont="1" applyFill="1" applyBorder="1" applyAlignment="1">
      <alignment horizontal="center" vertical="center"/>
    </xf>
    <xf numFmtId="0" fontId="31" fillId="2" borderId="27" xfId="0" applyFont="1" applyFill="1" applyBorder="1" applyAlignment="1">
      <alignment horizontal="center" vertical="center" shrinkToFit="1"/>
    </xf>
    <xf numFmtId="0" fontId="31" fillId="2" borderId="11"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23" fillId="0" borderId="70" xfId="0" applyFont="1" applyBorder="1" applyAlignment="1">
      <alignment horizontal="center" vertical="center"/>
    </xf>
    <xf numFmtId="177" fontId="23" fillId="0" borderId="55" xfId="0" applyNumberFormat="1" applyFont="1" applyFill="1" applyBorder="1" applyAlignment="1">
      <alignment horizontal="center" vertical="center"/>
    </xf>
    <xf numFmtId="177" fontId="23" fillId="0" borderId="69" xfId="0" applyNumberFormat="1" applyFont="1" applyFill="1" applyBorder="1" applyAlignment="1">
      <alignment horizontal="center" vertical="center"/>
    </xf>
    <xf numFmtId="0" fontId="23" fillId="2" borderId="68" xfId="8" applyFont="1" applyFill="1" applyBorder="1" applyAlignment="1" applyProtection="1">
      <alignment horizontal="center" vertical="center" wrapText="1"/>
    </xf>
    <xf numFmtId="0" fontId="23" fillId="2" borderId="16" xfId="8" applyFont="1" applyFill="1" applyBorder="1" applyAlignment="1" applyProtection="1">
      <alignment horizontal="center" vertical="center" wrapText="1"/>
    </xf>
    <xf numFmtId="177" fontId="23" fillId="0" borderId="16" xfId="0" applyNumberFormat="1" applyFont="1" applyFill="1" applyBorder="1" applyAlignment="1">
      <alignment horizontal="center" vertical="center"/>
    </xf>
    <xf numFmtId="0" fontId="23" fillId="2" borderId="61" xfId="8" applyFont="1" applyFill="1" applyBorder="1" applyAlignment="1" applyProtection="1">
      <alignment horizontal="center" vertical="center" wrapText="1"/>
    </xf>
    <xf numFmtId="0" fontId="23" fillId="2" borderId="62" xfId="8" applyFont="1" applyFill="1" applyBorder="1" applyAlignment="1" applyProtection="1">
      <alignment horizontal="center" vertical="center" wrapText="1"/>
    </xf>
    <xf numFmtId="0" fontId="23" fillId="2" borderId="63" xfId="8" applyFont="1" applyFill="1" applyBorder="1" applyAlignment="1" applyProtection="1">
      <alignment horizontal="center" vertical="center" wrapText="1"/>
    </xf>
    <xf numFmtId="177" fontId="23" fillId="0" borderId="37" xfId="0" applyNumberFormat="1" applyFont="1" applyFill="1" applyBorder="1" applyAlignment="1">
      <alignment horizontal="center" vertical="center"/>
    </xf>
    <xf numFmtId="177" fontId="23" fillId="0" borderId="64" xfId="0" applyNumberFormat="1" applyFont="1" applyFill="1" applyBorder="1" applyAlignment="1">
      <alignment horizontal="center" vertical="center"/>
    </xf>
    <xf numFmtId="177" fontId="23" fillId="0" borderId="65" xfId="0" applyNumberFormat="1" applyFont="1" applyFill="1" applyBorder="1" applyAlignment="1">
      <alignment horizontal="center" vertical="center"/>
    </xf>
    <xf numFmtId="177" fontId="23" fillId="0" borderId="66" xfId="0" applyNumberFormat="1" applyFont="1" applyFill="1" applyBorder="1" applyAlignment="1">
      <alignment horizontal="center" vertical="center"/>
    </xf>
    <xf numFmtId="177" fontId="23" fillId="0" borderId="67" xfId="0" applyNumberFormat="1" applyFont="1" applyFill="1" applyBorder="1" applyAlignment="1">
      <alignment horizontal="center" vertical="center"/>
    </xf>
    <xf numFmtId="10" fontId="23" fillId="0" borderId="16" xfId="0" applyNumberFormat="1" applyFont="1" applyFill="1" applyBorder="1" applyAlignment="1">
      <alignment horizontal="center" vertical="center"/>
    </xf>
    <xf numFmtId="0" fontId="23" fillId="2" borderId="20" xfId="0" applyFont="1" applyFill="1" applyBorder="1" applyAlignment="1">
      <alignment horizontal="center" vertical="center"/>
    </xf>
    <xf numFmtId="0" fontId="23" fillId="2" borderId="49" xfId="8" applyFont="1" applyFill="1" applyBorder="1" applyAlignment="1" applyProtection="1">
      <alignment horizontal="center" vertical="center" wrapText="1"/>
    </xf>
    <xf numFmtId="0" fontId="23" fillId="2" borderId="3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50" xfId="0" applyFont="1" applyFill="1" applyBorder="1" applyAlignment="1">
      <alignment horizontal="center" vertical="center" wrapText="1"/>
    </xf>
    <xf numFmtId="0" fontId="23" fillId="2" borderId="36" xfId="0" applyFont="1" applyFill="1" applyBorder="1" applyAlignment="1">
      <alignment horizontal="center" vertical="center" wrapText="1"/>
    </xf>
    <xf numFmtId="0" fontId="23" fillId="2" borderId="30" xfId="8" applyFont="1" applyFill="1" applyBorder="1" applyAlignment="1" applyProtection="1">
      <alignment horizontal="center" vertical="center" wrapText="1"/>
    </xf>
    <xf numFmtId="0" fontId="23" fillId="2" borderId="31" xfId="8" applyFont="1" applyFill="1" applyBorder="1" applyAlignment="1" applyProtection="1">
      <alignment horizontal="center" vertical="center" wrapText="1"/>
    </xf>
    <xf numFmtId="0" fontId="23" fillId="2" borderId="32" xfId="8" applyFont="1" applyFill="1" applyBorder="1" applyAlignment="1" applyProtection="1">
      <alignment horizontal="center" vertical="center" wrapText="1"/>
    </xf>
    <xf numFmtId="177" fontId="23" fillId="0" borderId="56" xfId="0" applyNumberFormat="1" applyFont="1" applyFill="1" applyBorder="1" applyAlignment="1">
      <alignment horizontal="center" vertical="center"/>
    </xf>
    <xf numFmtId="0" fontId="27" fillId="2" borderId="47" xfId="8" applyFont="1" applyFill="1" applyBorder="1" applyAlignment="1" applyProtection="1">
      <alignment horizontal="center" vertical="center" wrapText="1"/>
    </xf>
    <xf numFmtId="0" fontId="27" fillId="2" borderId="31" xfId="8" applyFont="1" applyFill="1" applyBorder="1" applyAlignment="1" applyProtection="1">
      <alignment horizontal="center" vertical="center" wrapText="1"/>
    </xf>
    <xf numFmtId="0" fontId="27" fillId="2" borderId="52" xfId="8" applyFont="1" applyFill="1" applyBorder="1" applyAlignment="1" applyProtection="1">
      <alignment horizontal="center" vertical="center" wrapText="1"/>
    </xf>
    <xf numFmtId="0" fontId="27" fillId="2" borderId="48" xfId="8" applyFont="1" applyFill="1" applyBorder="1" applyAlignment="1" applyProtection="1">
      <alignment horizontal="center" vertical="center" wrapText="1"/>
    </xf>
    <xf numFmtId="0" fontId="27" fillId="2" borderId="35" xfId="8" applyFont="1" applyFill="1" applyBorder="1" applyAlignment="1" applyProtection="1">
      <alignment horizontal="center" vertical="center" wrapText="1"/>
    </xf>
    <xf numFmtId="0" fontId="27" fillId="2" borderId="53" xfId="8" applyFont="1" applyFill="1" applyBorder="1" applyAlignment="1" applyProtection="1">
      <alignment horizontal="center" vertical="center" wrapText="1"/>
    </xf>
    <xf numFmtId="0" fontId="27" fillId="0" borderId="54" xfId="8" applyFont="1" applyFill="1" applyBorder="1" applyAlignment="1" applyProtection="1">
      <alignment horizontal="center" vertical="center" wrapText="1"/>
    </xf>
    <xf numFmtId="0" fontId="27" fillId="0" borderId="55" xfId="8" applyFont="1" applyFill="1" applyBorder="1" applyAlignment="1" applyProtection="1">
      <alignment horizontal="center" vertical="center" wrapText="1"/>
    </xf>
    <xf numFmtId="0" fontId="23" fillId="2" borderId="34" xfId="8" applyFont="1" applyFill="1" applyBorder="1" applyAlignment="1" applyProtection="1">
      <alignment horizontal="center" vertical="center" wrapText="1"/>
    </xf>
    <xf numFmtId="0" fontId="23" fillId="2" borderId="35" xfId="8" applyFont="1" applyFill="1" applyBorder="1" applyAlignment="1" applyProtection="1">
      <alignment horizontal="center" vertical="center" wrapText="1"/>
    </xf>
    <xf numFmtId="0" fontId="23" fillId="2" borderId="36" xfId="8" applyFont="1" applyFill="1" applyBorder="1" applyAlignment="1" applyProtection="1">
      <alignment horizontal="center" vertical="center" wrapText="1"/>
    </xf>
    <xf numFmtId="177" fontId="23" fillId="0" borderId="60" xfId="0" applyNumberFormat="1" applyFont="1" applyFill="1" applyBorder="1" applyAlignment="1">
      <alignment horizontal="center" vertical="center"/>
    </xf>
    <xf numFmtId="0" fontId="27" fillId="2" borderId="13" xfId="8" applyFont="1" applyFill="1" applyBorder="1" applyAlignment="1" applyProtection="1">
      <alignment horizontal="center" vertical="center" wrapText="1"/>
    </xf>
    <xf numFmtId="0" fontId="27" fillId="2" borderId="11" xfId="8" applyFont="1" applyFill="1" applyBorder="1" applyAlignment="1" applyProtection="1">
      <alignment horizontal="center" vertical="center" wrapText="1"/>
    </xf>
    <xf numFmtId="0" fontId="23" fillId="0" borderId="29" xfId="6" applyFont="1" applyFill="1" applyBorder="1" applyAlignment="1" applyProtection="1">
      <alignment vertical="center" wrapText="1"/>
    </xf>
    <xf numFmtId="0" fontId="23" fillId="0" borderId="11" xfId="6" applyFont="1" applyFill="1" applyBorder="1" applyAlignment="1" applyProtection="1">
      <alignment vertical="center" wrapText="1"/>
    </xf>
    <xf numFmtId="0" fontId="23" fillId="0" borderId="20" xfId="6" applyFont="1" applyFill="1" applyBorder="1" applyAlignment="1" applyProtection="1">
      <alignment vertical="center" wrapText="1"/>
    </xf>
    <xf numFmtId="0" fontId="0" fillId="0" borderId="29" xfId="6" applyFont="1" applyFill="1" applyBorder="1" applyAlignment="1" applyProtection="1">
      <alignment horizontal="left" vertical="center" wrapText="1"/>
    </xf>
    <xf numFmtId="0" fontId="23" fillId="0" borderId="11" xfId="6" applyFont="1" applyFill="1" applyBorder="1" applyAlignment="1" applyProtection="1">
      <alignment horizontal="left" vertical="center" wrapText="1"/>
    </xf>
    <xf numFmtId="0" fontId="23" fillId="0" borderId="20" xfId="6" applyFont="1" applyFill="1" applyBorder="1" applyAlignment="1" applyProtection="1">
      <alignment horizontal="left" vertical="center" wrapText="1"/>
    </xf>
    <xf numFmtId="0" fontId="27" fillId="2" borderId="46" xfId="8" applyFont="1" applyFill="1" applyBorder="1" applyAlignment="1" applyProtection="1">
      <alignment horizontal="center" vertical="center" wrapText="1"/>
    </xf>
    <xf numFmtId="0" fontId="27" fillId="2" borderId="13" xfId="8" applyFont="1" applyFill="1" applyBorder="1" applyAlignment="1" applyProtection="1">
      <alignment horizontal="center" vertical="center"/>
    </xf>
    <xf numFmtId="0" fontId="27" fillId="2" borderId="11" xfId="8" applyFont="1" applyFill="1" applyBorder="1" applyAlignment="1" applyProtection="1">
      <alignment horizontal="center" vertical="center"/>
    </xf>
    <xf numFmtId="0" fontId="23" fillId="0" borderId="29" xfId="6" applyFont="1" applyFill="1" applyBorder="1" applyAlignment="1" applyProtection="1">
      <alignment horizontal="center" vertical="center" wrapText="1" shrinkToFit="1"/>
    </xf>
    <xf numFmtId="0" fontId="27" fillId="2" borderId="27" xfId="8" applyFont="1" applyFill="1" applyBorder="1" applyAlignment="1" applyProtection="1">
      <alignment horizontal="center" vertical="center"/>
    </xf>
    <xf numFmtId="0" fontId="27" fillId="2" borderId="28" xfId="8" applyFont="1" applyFill="1" applyBorder="1" applyAlignment="1" applyProtection="1">
      <alignment horizontal="center" vertical="center"/>
    </xf>
    <xf numFmtId="0" fontId="23" fillId="0" borderId="11" xfId="7" applyFont="1" applyFill="1" applyBorder="1" applyAlignment="1" applyProtection="1">
      <alignment horizontal="center" vertical="center" wrapText="1"/>
    </xf>
    <xf numFmtId="0" fontId="23" fillId="0" borderId="20" xfId="0" applyFont="1" applyBorder="1" applyAlignment="1">
      <alignment horizontal="center" vertical="center"/>
    </xf>
    <xf numFmtId="0" fontId="27" fillId="2" borderId="47" xfId="8" applyFont="1" applyFill="1" applyBorder="1" applyAlignment="1" applyProtection="1">
      <alignment horizontal="center" vertical="center" wrapText="1" shrinkToFit="1"/>
    </xf>
    <xf numFmtId="0" fontId="27" fillId="2" borderId="31" xfId="8" applyFont="1" applyFill="1" applyBorder="1" applyAlignment="1" applyProtection="1">
      <alignment horizontal="center" vertical="center" wrapText="1" shrinkToFit="1"/>
    </xf>
    <xf numFmtId="0" fontId="27" fillId="2" borderId="48" xfId="8" applyFont="1" applyFill="1" applyBorder="1" applyAlignment="1" applyProtection="1">
      <alignment horizontal="center" vertical="center" wrapText="1" shrinkToFit="1"/>
    </xf>
    <xf numFmtId="0" fontId="27" fillId="2" borderId="35" xfId="8" applyFont="1" applyFill="1" applyBorder="1" applyAlignment="1" applyProtection="1">
      <alignment horizontal="center" vertical="center" wrapText="1" shrinkToFit="1"/>
    </xf>
    <xf numFmtId="0" fontId="23" fillId="0" borderId="49" xfId="8" applyFont="1" applyFill="1" applyBorder="1" applyAlignment="1" applyProtection="1">
      <alignment horizontal="center" vertical="center" wrapText="1" shrinkToFit="1"/>
    </xf>
    <xf numFmtId="0" fontId="23" fillId="0" borderId="31" xfId="8" applyFont="1" applyFill="1" applyBorder="1" applyAlignment="1" applyProtection="1">
      <alignment horizontal="center" vertical="center" wrapText="1" shrinkToFit="1"/>
    </xf>
    <xf numFmtId="0" fontId="23" fillId="0" borderId="31" xfId="0" applyFont="1" applyBorder="1" applyAlignment="1">
      <alignment horizontal="center" vertical="center" wrapText="1"/>
    </xf>
    <xf numFmtId="0" fontId="23" fillId="0" borderId="50" xfId="8" applyFont="1" applyFill="1" applyBorder="1" applyAlignment="1" applyProtection="1">
      <alignment horizontal="center" vertical="center" wrapText="1" shrinkToFit="1"/>
    </xf>
    <xf numFmtId="0" fontId="23" fillId="0" borderId="35" xfId="8" applyFont="1" applyFill="1" applyBorder="1" applyAlignment="1" applyProtection="1">
      <alignment horizontal="center" vertical="center" wrapText="1" shrinkToFit="1"/>
    </xf>
    <xf numFmtId="0" fontId="23" fillId="0" borderId="35" xfId="0" applyFont="1" applyBorder="1" applyAlignment="1">
      <alignment horizontal="center" vertical="center" wrapText="1"/>
    </xf>
    <xf numFmtId="0" fontId="27" fillId="2" borderId="27" xfId="6" applyNumberFormat="1" applyFont="1" applyFill="1" applyBorder="1" applyAlignment="1" applyProtection="1">
      <alignment horizontal="center" vertical="center" wrapText="1"/>
    </xf>
    <xf numFmtId="0" fontId="23" fillId="0" borderId="31" xfId="6" applyFont="1" applyFill="1" applyBorder="1" applyAlignment="1">
      <alignment horizontal="center" vertical="center" shrinkToFit="1"/>
    </xf>
    <xf numFmtId="0" fontId="23" fillId="0" borderId="22" xfId="0" applyFont="1" applyBorder="1" applyAlignment="1">
      <alignment horizontal="center" vertical="center" shrinkToFit="1"/>
    </xf>
    <xf numFmtId="0" fontId="23" fillId="0" borderId="51" xfId="0" applyFont="1" applyBorder="1" applyAlignment="1">
      <alignment horizontal="center" vertical="center" shrinkToFit="1"/>
    </xf>
    <xf numFmtId="0" fontId="27" fillId="2" borderId="44" xfId="6" applyFont="1" applyFill="1" applyBorder="1" applyAlignment="1" applyProtection="1">
      <alignment horizontal="center" vertical="center"/>
    </xf>
    <xf numFmtId="0" fontId="23" fillId="0" borderId="39" xfId="0" applyFont="1" applyBorder="1" applyAlignment="1">
      <alignment horizontal="center" vertical="center"/>
    </xf>
    <xf numFmtId="0" fontId="23" fillId="0" borderId="24" xfId="0" applyFont="1" applyBorder="1" applyAlignment="1">
      <alignment horizontal="center" vertical="center"/>
    </xf>
    <xf numFmtId="0" fontId="32" fillId="2" borderId="13" xfId="8" applyFont="1" applyFill="1" applyBorder="1" applyAlignment="1" applyProtection="1">
      <alignment horizontal="center" vertical="center" wrapText="1" shrinkToFit="1"/>
    </xf>
    <xf numFmtId="0" fontId="32" fillId="2" borderId="11" xfId="8" applyFont="1" applyFill="1" applyBorder="1" applyAlignment="1" applyProtection="1">
      <alignment horizontal="center" vertical="center" shrinkToFit="1"/>
    </xf>
    <xf numFmtId="0" fontId="32" fillId="2" borderId="46" xfId="8" applyFont="1" applyFill="1" applyBorder="1" applyAlignment="1" applyProtection="1">
      <alignment horizontal="center" vertical="center" shrinkToFit="1"/>
    </xf>
    <xf numFmtId="0" fontId="23" fillId="0" borderId="29" xfId="8" applyFont="1" applyFill="1" applyBorder="1" applyAlignment="1" applyProtection="1">
      <alignment horizontal="center" vertical="center"/>
    </xf>
    <xf numFmtId="0" fontId="23" fillId="0" borderId="11" xfId="8" applyFont="1" applyFill="1" applyBorder="1" applyAlignment="1" applyProtection="1">
      <alignment horizontal="center" vertical="center"/>
    </xf>
    <xf numFmtId="0" fontId="27" fillId="2" borderId="27" xfId="6" applyFont="1" applyFill="1" applyBorder="1" applyAlignment="1" applyProtection="1">
      <alignment horizontal="center" vertical="center" shrinkToFit="1"/>
    </xf>
    <xf numFmtId="0" fontId="23" fillId="0" borderId="11" xfId="0" applyFont="1" applyBorder="1" applyAlignment="1">
      <alignment horizontal="center" vertical="center" shrinkToFit="1"/>
    </xf>
    <xf numFmtId="0" fontId="23" fillId="0" borderId="28" xfId="0" applyFont="1" applyBorder="1" applyAlignment="1">
      <alignment horizontal="center" vertical="center" shrinkToFit="1"/>
    </xf>
    <xf numFmtId="0" fontId="23" fillId="0" borderId="27" xfId="7" applyFont="1" applyFill="1" applyBorder="1" applyAlignment="1" applyProtection="1">
      <alignment horizontal="center" vertical="center" shrinkToFit="1"/>
    </xf>
    <xf numFmtId="0" fontId="23" fillId="0" borderId="11" xfId="7" applyFont="1" applyFill="1" applyBorder="1" applyAlignment="1" applyProtection="1">
      <alignment horizontal="center" vertical="center" shrinkToFit="1"/>
    </xf>
    <xf numFmtId="0" fontId="23" fillId="0" borderId="20" xfId="7" applyFont="1" applyFill="1" applyBorder="1" applyAlignment="1" applyProtection="1">
      <alignment horizontal="center" vertical="center" shrinkToFit="1"/>
    </xf>
    <xf numFmtId="0" fontId="35" fillId="0" borderId="0" xfId="0" applyFont="1" applyBorder="1" applyAlignment="1">
      <alignment horizontal="center" vertical="center"/>
    </xf>
    <xf numFmtId="0" fontId="33" fillId="0" borderId="1" xfId="0" applyFont="1" applyBorder="1" applyAlignment="1">
      <alignment horizontal="center" vertical="center"/>
    </xf>
    <xf numFmtId="0" fontId="33" fillId="2" borderId="42" xfId="8" applyFont="1" applyFill="1" applyBorder="1" applyAlignment="1" applyProtection="1">
      <alignment horizontal="center" vertical="center"/>
    </xf>
    <xf numFmtId="0" fontId="23" fillId="0" borderId="43" xfId="0" applyFont="1" applyBorder="1">
      <alignment vertical="center"/>
    </xf>
    <xf numFmtId="0" fontId="23" fillId="0" borderId="18" xfId="0" applyFont="1" applyBorder="1">
      <alignment vertical="center"/>
    </xf>
    <xf numFmtId="0" fontId="27" fillId="2" borderId="23" xfId="8" applyFont="1" applyFill="1" applyBorder="1" applyAlignment="1" applyProtection="1">
      <alignment horizontal="center" vertical="center"/>
    </xf>
    <xf numFmtId="0" fontId="27" fillId="2" borderId="39" xfId="8" applyFont="1" applyFill="1" applyBorder="1" applyAlignment="1" applyProtection="1">
      <alignment horizontal="center" vertical="center"/>
    </xf>
    <xf numFmtId="0" fontId="27" fillId="0" borderId="41" xfId="6" applyFont="1" applyFill="1" applyBorder="1" applyAlignment="1" applyProtection="1">
      <alignment horizontal="center" vertical="center" wrapText="1" shrinkToFit="1"/>
    </xf>
    <xf numFmtId="0" fontId="23" fillId="0" borderId="39" xfId="0" applyFont="1" applyFill="1" applyBorder="1" applyAlignment="1">
      <alignment horizontal="center" vertical="center"/>
    </xf>
    <xf numFmtId="0" fontId="30" fillId="2" borderId="44" xfId="6" applyFont="1" applyFill="1" applyBorder="1" applyAlignment="1" applyProtection="1">
      <alignment horizontal="center" vertical="center" wrapText="1" shrinkToFit="1"/>
    </xf>
    <xf numFmtId="0" fontId="23" fillId="0" borderId="45" xfId="0" applyFont="1" applyBorder="1" applyAlignment="1">
      <alignment horizontal="center" vertical="center"/>
    </xf>
    <xf numFmtId="0" fontId="25" fillId="0" borderId="58" xfId="0" applyFont="1" applyBorder="1" applyAlignment="1">
      <alignment horizontal="left" vertical="center" wrapText="1"/>
    </xf>
    <xf numFmtId="0" fontId="25" fillId="0" borderId="59" xfId="0" applyFont="1" applyBorder="1" applyAlignment="1">
      <alignment horizontal="left" vertical="center" wrapText="1"/>
    </xf>
    <xf numFmtId="176" fontId="23" fillId="0" borderId="119" xfId="0" applyNumberFormat="1" applyFont="1" applyBorder="1" applyAlignment="1">
      <alignment horizontal="right" vertical="center"/>
    </xf>
    <xf numFmtId="0" fontId="27" fillId="0" borderId="1" xfId="8" applyFont="1" applyFill="1" applyBorder="1" applyAlignment="1" applyProtection="1">
      <alignment horizontal="left" vertical="center" wrapText="1"/>
    </xf>
    <xf numFmtId="0" fontId="23" fillId="0" borderId="1" xfId="0" applyFont="1" applyBorder="1" applyAlignment="1">
      <alignment horizontal="left" vertical="center"/>
    </xf>
    <xf numFmtId="0" fontId="23" fillId="0" borderId="0" xfId="0" applyFont="1" applyAlignment="1">
      <alignment vertical="center"/>
    </xf>
    <xf numFmtId="0" fontId="27" fillId="0" borderId="0" xfId="8" applyFont="1" applyFill="1" applyBorder="1" applyAlignment="1" applyProtection="1">
      <alignment horizontal="center" vertical="center"/>
    </xf>
    <xf numFmtId="0" fontId="23" fillId="0" borderId="0" xfId="0" applyFont="1" applyBorder="1" applyAlignment="1">
      <alignment vertical="center"/>
    </xf>
    <xf numFmtId="0" fontId="27" fillId="2" borderId="7"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38"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80" xfId="0" applyFont="1" applyFill="1" applyBorder="1" applyAlignment="1">
      <alignment horizontal="center" vertical="center" wrapText="1"/>
    </xf>
    <xf numFmtId="0" fontId="28" fillId="0" borderId="40" xfId="0" applyFont="1" applyFill="1" applyBorder="1" applyAlignment="1">
      <alignment horizontal="center" vertical="center"/>
    </xf>
    <xf numFmtId="0" fontId="28" fillId="0" borderId="39" xfId="0" applyFont="1" applyBorder="1" applyAlignment="1">
      <alignment horizontal="center" vertical="center"/>
    </xf>
    <xf numFmtId="0" fontId="28" fillId="0" borderId="24" xfId="0" applyFont="1" applyBorder="1" applyAlignment="1">
      <alignment horizontal="center" vertical="center"/>
    </xf>
    <xf numFmtId="0" fontId="23" fillId="0" borderId="27" xfId="0" applyFont="1" applyBorder="1" applyAlignment="1">
      <alignment horizontal="center" vertical="top" wrapText="1" shrinkToFit="1"/>
    </xf>
    <xf numFmtId="0" fontId="23" fillId="0" borderId="11" xfId="0" applyFont="1" applyBorder="1" applyAlignment="1">
      <alignment horizontal="center" vertical="top" wrapText="1" shrinkToFit="1"/>
    </xf>
    <xf numFmtId="0" fontId="23" fillId="0" borderId="28" xfId="0" applyFont="1" applyBorder="1" applyAlignment="1">
      <alignment horizontal="center" vertical="top" wrapText="1" shrinkToFit="1"/>
    </xf>
    <xf numFmtId="49" fontId="23" fillId="0" borderId="16" xfId="0" applyNumberFormat="1" applyFont="1" applyBorder="1" applyAlignment="1">
      <alignment horizontal="center" vertical="center"/>
    </xf>
    <xf numFmtId="49" fontId="23" fillId="0" borderId="27" xfId="0" applyNumberFormat="1" applyFont="1" applyBorder="1" applyAlignment="1">
      <alignment horizontal="center" vertical="center"/>
    </xf>
    <xf numFmtId="49" fontId="23" fillId="0" borderId="11" xfId="0" applyNumberFormat="1" applyFont="1" applyBorder="1" applyAlignment="1">
      <alignment horizontal="center" vertical="center"/>
    </xf>
    <xf numFmtId="49" fontId="23" fillId="0" borderId="28" xfId="0" applyNumberFormat="1" applyFont="1" applyBorder="1" applyAlignment="1">
      <alignment horizontal="center" vertical="center"/>
    </xf>
    <xf numFmtId="0" fontId="23" fillId="0" borderId="27" xfId="0" applyFont="1" applyBorder="1" applyAlignment="1">
      <alignment horizontal="center" vertical="top" wrapText="1"/>
    </xf>
    <xf numFmtId="0" fontId="23" fillId="0" borderId="11" xfId="0" applyFont="1" applyBorder="1" applyAlignment="1">
      <alignment horizontal="center" vertical="top" wrapText="1"/>
    </xf>
    <xf numFmtId="0" fontId="23" fillId="0" borderId="28" xfId="0" applyFont="1" applyBorder="1" applyAlignment="1">
      <alignment horizontal="center" vertical="top" wrapText="1"/>
    </xf>
    <xf numFmtId="0" fontId="23" fillId="0" borderId="16" xfId="0" applyFont="1" applyBorder="1" applyAlignment="1">
      <alignment horizontal="center" vertical="top" wrapText="1"/>
    </xf>
    <xf numFmtId="0" fontId="23" fillId="0" borderId="27"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16" xfId="0" applyFont="1" applyBorder="1" applyAlignment="1">
      <alignment vertical="center"/>
    </xf>
    <xf numFmtId="0" fontId="23" fillId="0" borderId="16" xfId="0" applyFont="1" applyBorder="1" applyAlignment="1">
      <alignment vertical="center" wrapText="1"/>
    </xf>
    <xf numFmtId="0" fontId="0" fillId="0" borderId="16" xfId="0" applyBorder="1" applyAlignment="1">
      <alignment horizontal="center" vertical="center"/>
    </xf>
    <xf numFmtId="0" fontId="10" fillId="2" borderId="16" xfId="0" applyFont="1" applyFill="1" applyBorder="1" applyAlignment="1">
      <alignment vertical="center"/>
    </xf>
    <xf numFmtId="0" fontId="10" fillId="0" borderId="27" xfId="0" applyFont="1" applyFill="1" applyBorder="1" applyAlignment="1">
      <alignment vertical="center" wrapText="1"/>
    </xf>
    <xf numFmtId="0" fontId="10" fillId="0" borderId="11" xfId="0" applyFont="1" applyFill="1" applyBorder="1" applyAlignment="1">
      <alignment vertical="center" wrapText="1"/>
    </xf>
    <xf numFmtId="0" fontId="10" fillId="0" borderId="28" xfId="0" applyFont="1" applyFill="1" applyBorder="1" applyAlignment="1">
      <alignment vertical="center" wrapText="1"/>
    </xf>
    <xf numFmtId="0" fontId="10" fillId="0" borderId="16" xfId="0" applyFont="1" applyFill="1" applyBorder="1" applyAlignment="1">
      <alignment vertical="center"/>
    </xf>
    <xf numFmtId="38" fontId="10" fillId="0" borderId="16" xfId="0" applyNumberFormat="1" applyFont="1" applyFill="1" applyBorder="1" applyAlignment="1">
      <alignment vertical="center" wrapText="1"/>
    </xf>
    <xf numFmtId="38" fontId="10" fillId="0" borderId="16" xfId="0" applyNumberFormat="1" applyFont="1" applyFill="1" applyBorder="1" applyAlignment="1">
      <alignment vertical="center"/>
    </xf>
    <xf numFmtId="0" fontId="10" fillId="0" borderId="16" xfId="0" applyFont="1" applyFill="1" applyBorder="1" applyAlignment="1">
      <alignment horizontal="center" vertical="center" shrinkToFit="1"/>
    </xf>
    <xf numFmtId="0" fontId="0" fillId="0" borderId="4" xfId="6" applyFont="1" applyFill="1" applyBorder="1" applyAlignment="1" applyProtection="1">
      <alignment horizontal="left" vertical="center"/>
    </xf>
    <xf numFmtId="0" fontId="10" fillId="0" borderId="0" xfId="6" applyFont="1" applyFill="1" applyBorder="1" applyAlignment="1" applyProtection="1">
      <alignment horizontal="left" vertical="center"/>
    </xf>
    <xf numFmtId="0" fontId="10" fillId="0" borderId="2" xfId="6" applyFont="1" applyFill="1" applyBorder="1" applyAlignment="1" applyProtection="1">
      <alignment horizontal="left" vertical="center"/>
    </xf>
    <xf numFmtId="0" fontId="10" fillId="0" borderId="16"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6" xfId="0" applyFont="1" applyFill="1" applyBorder="1" applyAlignment="1">
      <alignment horizontal="center" vertical="center" wrapText="1"/>
    </xf>
    <xf numFmtId="0" fontId="10" fillId="0" borderId="27" xfId="0" applyFont="1" applyFill="1" applyBorder="1" applyAlignment="1">
      <alignment vertical="center"/>
    </xf>
    <xf numFmtId="0" fontId="10" fillId="0" borderId="11" xfId="0" applyFont="1" applyFill="1" applyBorder="1" applyAlignment="1">
      <alignment vertical="center"/>
    </xf>
    <xf numFmtId="0" fontId="10" fillId="0" borderId="28" xfId="0" applyFont="1" applyFill="1" applyBorder="1" applyAlignment="1">
      <alignment vertical="center"/>
    </xf>
    <xf numFmtId="0" fontId="10" fillId="0" borderId="27"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28" xfId="0" applyFont="1" applyFill="1" applyBorder="1" applyAlignment="1">
      <alignment horizontal="left" vertical="center"/>
    </xf>
    <xf numFmtId="0" fontId="10" fillId="0" borderId="16" xfId="0" applyFont="1" applyFill="1" applyBorder="1" applyAlignment="1">
      <alignment vertical="center" wrapText="1"/>
    </xf>
    <xf numFmtId="0" fontId="10" fillId="0" borderId="27"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28" xfId="0" applyFont="1" applyFill="1" applyBorder="1" applyAlignment="1">
      <alignment horizontal="center" vertical="center"/>
    </xf>
    <xf numFmtId="38" fontId="10" fillId="0" borderId="27" xfId="2" applyFont="1" applyBorder="1" applyAlignment="1">
      <alignment horizontal="right" vertical="center" wrapText="1"/>
    </xf>
    <xf numFmtId="38" fontId="10" fillId="0" borderId="11" xfId="2" applyFont="1" applyBorder="1" applyAlignment="1">
      <alignment horizontal="right" vertical="center" wrapText="1"/>
    </xf>
    <xf numFmtId="38" fontId="10" fillId="0" borderId="28" xfId="2" applyFont="1" applyBorder="1" applyAlignment="1">
      <alignment horizontal="right" vertical="center" wrapText="1"/>
    </xf>
    <xf numFmtId="0" fontId="10" fillId="0" borderId="27" xfId="0" applyFont="1" applyBorder="1" applyAlignment="1">
      <alignment horizontal="left" vertical="center" wrapText="1"/>
    </xf>
    <xf numFmtId="0" fontId="10" fillId="0" borderId="11" xfId="0" applyFont="1" applyBorder="1" applyAlignment="1">
      <alignment horizontal="left" vertical="center" wrapText="1"/>
    </xf>
    <xf numFmtId="0" fontId="10" fillId="0" borderId="28" xfId="0" applyFont="1" applyBorder="1" applyAlignment="1">
      <alignment horizontal="left" vertical="center" wrapText="1"/>
    </xf>
    <xf numFmtId="179" fontId="10" fillId="2" borderId="16" xfId="0" applyNumberFormat="1" applyFont="1" applyFill="1" applyBorder="1" applyAlignment="1">
      <alignment horizontal="center" vertical="center"/>
    </xf>
    <xf numFmtId="0" fontId="1" fillId="0" borderId="27"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8" xfId="0" applyFont="1" applyFill="1" applyBorder="1" applyAlignment="1">
      <alignment horizontal="center" vertical="center"/>
    </xf>
    <xf numFmtId="49" fontId="1" fillId="0" borderId="29" xfId="0" applyNumberFormat="1" applyFont="1" applyFill="1" applyBorder="1" applyAlignment="1">
      <alignment horizontal="left" vertical="center" wrapText="1"/>
    </xf>
    <xf numFmtId="49" fontId="1" fillId="0" borderId="11" xfId="0" applyNumberFormat="1" applyFont="1" applyFill="1" applyBorder="1" applyAlignment="1">
      <alignment horizontal="left" vertical="center" wrapText="1"/>
    </xf>
    <xf numFmtId="49" fontId="1" fillId="0" borderId="28" xfId="0" applyNumberFormat="1" applyFont="1" applyFill="1" applyBorder="1" applyAlignment="1">
      <alignment horizontal="left" vertical="center" wrapText="1"/>
    </xf>
    <xf numFmtId="0" fontId="0" fillId="0" borderId="29" xfId="0"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0" fillId="0" borderId="16" xfId="0" applyFont="1" applyBorder="1" applyAlignment="1">
      <alignment horizontal="center" vertical="center" wrapText="1" shrinkToFit="1"/>
    </xf>
    <xf numFmtId="0" fontId="1" fillId="0" borderId="16" xfId="0" applyFont="1" applyBorder="1" applyAlignment="1">
      <alignment horizontal="center" vertical="center" shrinkToFit="1"/>
    </xf>
    <xf numFmtId="0" fontId="0" fillId="0" borderId="16" xfId="0" applyFont="1" applyBorder="1" applyAlignment="1">
      <alignment horizontal="center" vertical="center" shrinkToFit="1"/>
    </xf>
    <xf numFmtId="0" fontId="16" fillId="2" borderId="30" xfId="0" applyFont="1" applyFill="1" applyBorder="1" applyAlignment="1">
      <alignment horizontal="center" vertical="center" wrapText="1" shrinkToFit="1"/>
    </xf>
    <xf numFmtId="0" fontId="16" fillId="2" borderId="31" xfId="0" applyFont="1" applyFill="1" applyBorder="1" applyAlignment="1">
      <alignment horizontal="center" vertical="center" shrinkToFit="1"/>
    </xf>
    <xf numFmtId="0" fontId="16" fillId="2" borderId="32" xfId="0" applyFont="1" applyFill="1" applyBorder="1" applyAlignment="1">
      <alignment horizontal="center" vertical="center" shrinkToFit="1"/>
    </xf>
    <xf numFmtId="0" fontId="16" fillId="2" borderId="17" xfId="0" applyFont="1" applyFill="1" applyBorder="1" applyAlignment="1">
      <alignment horizontal="center" vertical="center" wrapText="1" shrinkToFit="1"/>
    </xf>
    <xf numFmtId="0" fontId="16" fillId="2" borderId="0" xfId="0" applyFont="1" applyFill="1" applyBorder="1" applyAlignment="1">
      <alignment horizontal="center" vertical="center" shrinkToFit="1"/>
    </xf>
    <xf numFmtId="0" fontId="16" fillId="2" borderId="33"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0" fontId="16" fillId="2" borderId="35" xfId="0" applyFont="1" applyFill="1" applyBorder="1" applyAlignment="1">
      <alignment horizontal="center" vertical="center" shrinkToFit="1"/>
    </xf>
    <xf numFmtId="0" fontId="16" fillId="2" borderId="36" xfId="0" applyFont="1" applyFill="1" applyBorder="1" applyAlignment="1">
      <alignment horizontal="center" vertical="center" shrinkToFit="1"/>
    </xf>
    <xf numFmtId="176" fontId="0" fillId="0" borderId="37" xfId="0" applyNumberFormat="1" applyFont="1" applyFill="1" applyBorder="1" applyAlignment="1">
      <alignment vertical="center"/>
    </xf>
    <xf numFmtId="0" fontId="0" fillId="0" borderId="1" xfId="0" applyBorder="1" applyAlignment="1">
      <alignment horizontal="left" vertical="center"/>
    </xf>
    <xf numFmtId="0" fontId="0" fillId="0" borderId="0" xfId="0" applyAlignment="1">
      <alignment vertical="center"/>
    </xf>
    <xf numFmtId="0" fontId="7" fillId="0" borderId="0" xfId="8" applyFont="1" applyFill="1" applyBorder="1" applyAlignment="1" applyProtection="1">
      <alignment horizontal="center" vertical="center"/>
    </xf>
    <xf numFmtId="0" fontId="0" fillId="0" borderId="1" xfId="0" applyBorder="1" applyAlignment="1">
      <alignment vertical="center"/>
    </xf>
    <xf numFmtId="0" fontId="12" fillId="2" borderId="7"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2" fillId="0" borderId="23"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24" xfId="0" applyFont="1" applyFill="1" applyBorder="1" applyAlignment="1">
      <alignment horizontal="center" vertical="center"/>
    </xf>
    <xf numFmtId="0" fontId="12" fillId="2" borderId="47"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 fillId="0" borderId="30" xfId="0" applyFont="1" applyFill="1" applyBorder="1" applyAlignment="1">
      <alignment horizontal="right" vertical="center" wrapText="1"/>
    </xf>
    <xf numFmtId="0" fontId="1" fillId="0" borderId="31" xfId="0" applyFont="1" applyFill="1" applyBorder="1" applyAlignment="1">
      <alignment horizontal="right" vertical="center" wrapText="1"/>
    </xf>
    <xf numFmtId="0" fontId="1" fillId="0" borderId="32" xfId="0" applyFont="1" applyFill="1" applyBorder="1" applyAlignment="1">
      <alignment horizontal="right" vertical="center" wrapText="1"/>
    </xf>
    <xf numFmtId="38" fontId="10" fillId="0" borderId="16" xfId="2" applyFont="1" applyFill="1" applyBorder="1" applyAlignment="1">
      <alignment vertical="center" wrapText="1"/>
    </xf>
    <xf numFmtId="38" fontId="10" fillId="0" borderId="16" xfId="2" applyFont="1" applyFill="1" applyBorder="1" applyAlignment="1">
      <alignment vertical="center"/>
    </xf>
    <xf numFmtId="0" fontId="12" fillId="2" borderId="47" xfId="8" applyFont="1" applyFill="1" applyBorder="1" applyAlignment="1" applyProtection="1">
      <alignment horizontal="center" vertical="center" wrapText="1" shrinkToFit="1"/>
    </xf>
    <xf numFmtId="0" fontId="12" fillId="2" borderId="31" xfId="8" applyFont="1" applyFill="1" applyBorder="1" applyAlignment="1" applyProtection="1">
      <alignment horizontal="center" vertical="center" wrapText="1" shrinkToFit="1"/>
    </xf>
    <xf numFmtId="0" fontId="12" fillId="2" borderId="48" xfId="8" applyFont="1" applyFill="1" applyBorder="1" applyAlignment="1" applyProtection="1">
      <alignment horizontal="center" vertical="center" wrapText="1" shrinkToFit="1"/>
    </xf>
    <xf numFmtId="0" fontId="12" fillId="2" borderId="35" xfId="8" applyFont="1" applyFill="1" applyBorder="1" applyAlignment="1" applyProtection="1">
      <alignment horizontal="center" vertical="center" wrapText="1" shrinkToFit="1"/>
    </xf>
    <xf numFmtId="0" fontId="0" fillId="0" borderId="49" xfId="8" applyFont="1" applyFill="1" applyBorder="1" applyAlignment="1" applyProtection="1">
      <alignment horizontal="center" vertical="center" wrapText="1" shrinkToFit="1"/>
    </xf>
    <xf numFmtId="0" fontId="1" fillId="0" borderId="31" xfId="8" applyFont="1" applyFill="1" applyBorder="1" applyAlignment="1" applyProtection="1">
      <alignment horizontal="center" vertical="center" wrapText="1" shrinkToFit="1"/>
    </xf>
    <xf numFmtId="0" fontId="0" fillId="0" borderId="31" xfId="0" applyFont="1" applyBorder="1" applyAlignment="1">
      <alignment horizontal="center" vertical="center" wrapText="1"/>
    </xf>
    <xf numFmtId="0" fontId="1" fillId="0" borderId="50" xfId="8" applyFont="1" applyFill="1" applyBorder="1" applyAlignment="1" applyProtection="1">
      <alignment horizontal="center" vertical="center" wrapText="1" shrinkToFit="1"/>
    </xf>
    <xf numFmtId="0" fontId="1" fillId="0" borderId="35" xfId="8" applyFont="1" applyFill="1" applyBorder="1" applyAlignment="1" applyProtection="1">
      <alignment horizontal="center" vertical="center" wrapText="1" shrinkToFit="1"/>
    </xf>
    <xf numFmtId="0" fontId="0" fillId="0" borderId="35" xfId="0" applyFont="1" applyBorder="1" applyAlignment="1">
      <alignment horizontal="center" vertical="center" wrapText="1"/>
    </xf>
    <xf numFmtId="0" fontId="7" fillId="2" borderId="27" xfId="6" applyNumberFormat="1" applyFont="1" applyFill="1" applyBorder="1" applyAlignment="1" applyProtection="1">
      <alignment horizontal="center" vertical="center" wrapText="1"/>
    </xf>
    <xf numFmtId="0" fontId="0" fillId="0" borderId="11"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31" xfId="6" applyFont="1" applyFill="1" applyBorder="1" applyAlignment="1">
      <alignment horizontal="center" vertical="center" wrapText="1" shrinkToFit="1"/>
    </xf>
    <xf numFmtId="0" fontId="1" fillId="0" borderId="31"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51" xfId="0" applyFont="1" applyBorder="1" applyAlignment="1">
      <alignment horizontal="center" vertical="center" shrinkToFit="1"/>
    </xf>
    <xf numFmtId="0" fontId="7" fillId="2" borderId="13" xfId="8" applyFont="1" applyFill="1" applyBorder="1" applyAlignment="1" applyProtection="1">
      <alignment horizontal="center" vertical="center" wrapText="1"/>
    </xf>
    <xf numFmtId="0" fontId="7" fillId="2" borderId="11" xfId="8" applyFont="1" applyFill="1" applyBorder="1" applyAlignment="1" applyProtection="1">
      <alignment horizontal="center" vertical="center" wrapText="1"/>
    </xf>
    <xf numFmtId="0" fontId="1" fillId="0" borderId="13" xfId="0" applyFont="1" applyFill="1" applyBorder="1" applyAlignment="1">
      <alignment horizontal="center" vertical="center"/>
    </xf>
    <xf numFmtId="0" fontId="11" fillId="2" borderId="34" xfId="8" applyFont="1" applyFill="1" applyBorder="1" applyAlignment="1" applyProtection="1">
      <alignment horizontal="center" vertical="center" wrapText="1"/>
    </xf>
    <xf numFmtId="0" fontId="11" fillId="2" borderId="35" xfId="8" applyFont="1" applyFill="1" applyBorder="1" applyAlignment="1" applyProtection="1">
      <alignment horizontal="center" vertical="center" wrapText="1"/>
    </xf>
    <xf numFmtId="0" fontId="11" fillId="2" borderId="36" xfId="8" applyFont="1" applyFill="1" applyBorder="1" applyAlignment="1" applyProtection="1">
      <alignment horizontal="center" vertical="center" wrapText="1"/>
    </xf>
    <xf numFmtId="0" fontId="0" fillId="2" borderId="27"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20" xfId="0" applyFont="1" applyFill="1" applyBorder="1" applyAlignment="1">
      <alignment horizontal="center" vertical="center"/>
    </xf>
    <xf numFmtId="0" fontId="11" fillId="2" borderId="49" xfId="8" applyFont="1" applyFill="1" applyBorder="1" applyAlignment="1" applyProtection="1">
      <alignment horizontal="center" vertical="center" wrapText="1"/>
    </xf>
    <xf numFmtId="0" fontId="1" fillId="2" borderId="3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1" fillId="2" borderId="30" xfId="8" applyFont="1" applyFill="1" applyBorder="1" applyAlignment="1" applyProtection="1">
      <alignment horizontal="center" vertical="center" wrapText="1"/>
    </xf>
    <xf numFmtId="0" fontId="11" fillId="2" borderId="31" xfId="8" applyFont="1" applyFill="1" applyBorder="1" applyAlignment="1" applyProtection="1">
      <alignment horizontal="center" vertical="center" wrapText="1"/>
    </xf>
    <xf numFmtId="0" fontId="11" fillId="2" borderId="32" xfId="8" applyFont="1" applyFill="1" applyBorder="1" applyAlignment="1" applyProtection="1">
      <alignment horizontal="center" vertical="center" wrapText="1"/>
    </xf>
    <xf numFmtId="176" fontId="1" fillId="0" borderId="56" xfId="0" applyNumberFormat="1" applyFont="1" applyFill="1" applyBorder="1" applyAlignment="1">
      <alignment vertical="center"/>
    </xf>
    <xf numFmtId="176" fontId="1" fillId="0" borderId="57" xfId="0" applyNumberFormat="1" applyFont="1" applyFill="1" applyBorder="1" applyAlignment="1">
      <alignment horizontal="right" vertical="center"/>
    </xf>
    <xf numFmtId="176" fontId="1" fillId="0" borderId="58" xfId="0" applyNumberFormat="1" applyFont="1" applyFill="1" applyBorder="1" applyAlignment="1">
      <alignment horizontal="right" vertical="center"/>
    </xf>
    <xf numFmtId="176" fontId="1" fillId="0" borderId="59" xfId="0" applyNumberFormat="1" applyFont="1" applyFill="1" applyBorder="1" applyAlignment="1">
      <alignment horizontal="right" vertical="center"/>
    </xf>
    <xf numFmtId="177" fontId="1" fillId="0" borderId="56" xfId="0" applyNumberFormat="1" applyFont="1" applyFill="1" applyBorder="1" applyAlignment="1">
      <alignment vertical="center"/>
    </xf>
    <xf numFmtId="177" fontId="1" fillId="0" borderId="56" xfId="0" applyNumberFormat="1" applyFont="1" applyFill="1" applyBorder="1" applyAlignment="1">
      <alignment horizontal="center" vertical="center"/>
    </xf>
    <xf numFmtId="177" fontId="1" fillId="0" borderId="60" xfId="0" applyNumberFormat="1" applyFont="1" applyFill="1" applyBorder="1" applyAlignment="1">
      <alignment horizontal="center" vertical="center"/>
    </xf>
    <xf numFmtId="0" fontId="11" fillId="2" borderId="61" xfId="8" applyFont="1" applyFill="1" applyBorder="1" applyAlignment="1" applyProtection="1">
      <alignment horizontal="center" vertical="center" wrapText="1"/>
    </xf>
    <xf numFmtId="0" fontId="11" fillId="2" borderId="62" xfId="8" applyFont="1" applyFill="1" applyBorder="1" applyAlignment="1" applyProtection="1">
      <alignment horizontal="center" vertical="center" wrapText="1"/>
    </xf>
    <xf numFmtId="0" fontId="11" fillId="2" borderId="63" xfId="8" applyFont="1" applyFill="1" applyBorder="1" applyAlignment="1" applyProtection="1">
      <alignment horizontal="center" vertical="center" wrapText="1"/>
    </xf>
    <xf numFmtId="176" fontId="1" fillId="0" borderId="37" xfId="0" applyNumberFormat="1" applyFont="1" applyFill="1" applyBorder="1" applyAlignment="1">
      <alignment vertical="center"/>
    </xf>
    <xf numFmtId="177" fontId="1" fillId="0" borderId="64" xfId="0" applyNumberFormat="1" applyFont="1" applyFill="1" applyBorder="1" applyAlignment="1">
      <alignment horizontal="center" vertical="center"/>
    </xf>
    <xf numFmtId="177" fontId="1" fillId="0" borderId="65" xfId="0" applyNumberFormat="1" applyFont="1" applyFill="1" applyBorder="1" applyAlignment="1">
      <alignment horizontal="center" vertical="center"/>
    </xf>
    <xf numFmtId="0" fontId="8" fillId="2" borderId="13" xfId="8" applyFont="1" applyFill="1" applyBorder="1" applyAlignment="1" applyProtection="1">
      <alignment horizontal="center" vertical="center" wrapText="1" shrinkToFit="1"/>
    </xf>
    <xf numFmtId="0" fontId="8" fillId="2" borderId="11" xfId="8" applyFont="1" applyFill="1" applyBorder="1" applyAlignment="1" applyProtection="1">
      <alignment horizontal="center" vertical="center" shrinkToFit="1"/>
    </xf>
    <xf numFmtId="0" fontId="8" fillId="2" borderId="46" xfId="8" applyFont="1" applyFill="1" applyBorder="1" applyAlignment="1" applyProtection="1">
      <alignment horizontal="center" vertical="center" shrinkToFit="1"/>
    </xf>
    <xf numFmtId="0" fontId="11" fillId="0" borderId="29" xfId="8" applyFont="1" applyFill="1" applyBorder="1" applyAlignment="1" applyProtection="1">
      <alignment horizontal="center" vertical="center"/>
    </xf>
    <xf numFmtId="0" fontId="11" fillId="0" borderId="11" xfId="8" applyFont="1" applyFill="1" applyBorder="1" applyAlignment="1" applyProtection="1">
      <alignment horizontal="center" vertical="center"/>
    </xf>
    <xf numFmtId="0" fontId="0" fillId="0" borderId="11" xfId="0" applyFont="1" applyBorder="1" applyAlignment="1">
      <alignment horizontal="center" vertical="center"/>
    </xf>
    <xf numFmtId="0" fontId="7" fillId="2" borderId="27" xfId="6" applyFont="1" applyFill="1" applyBorder="1" applyAlignment="1" applyProtection="1">
      <alignment horizontal="center" vertical="center" shrinkToFit="1"/>
    </xf>
    <xf numFmtId="0" fontId="0" fillId="0" borderId="11" xfId="0" applyBorder="1" applyAlignment="1">
      <alignment horizontal="center" vertical="center" shrinkToFit="1"/>
    </xf>
    <xf numFmtId="0" fontId="0" fillId="0" borderId="28" xfId="0" applyBorder="1" applyAlignment="1">
      <alignment horizontal="center" vertical="center" shrinkToFit="1"/>
    </xf>
    <xf numFmtId="0" fontId="0" fillId="0" borderId="11" xfId="0" applyBorder="1" applyAlignment="1">
      <alignment horizontal="center" vertical="center" wrapText="1" shrinkToFit="1"/>
    </xf>
    <xf numFmtId="0" fontId="10" fillId="0" borderId="29" xfId="6" applyFont="1" applyFill="1" applyBorder="1" applyAlignment="1" applyProtection="1">
      <alignment vertical="center" wrapText="1"/>
    </xf>
    <xf numFmtId="0" fontId="10" fillId="0" borderId="11" xfId="6" applyFont="1" applyFill="1" applyBorder="1" applyAlignment="1" applyProtection="1">
      <alignment vertical="center" wrapText="1"/>
    </xf>
    <xf numFmtId="0" fontId="10" fillId="0" borderId="20" xfId="6" applyFont="1" applyFill="1" applyBorder="1" applyAlignment="1" applyProtection="1">
      <alignment vertical="center" wrapText="1"/>
    </xf>
    <xf numFmtId="0" fontId="7" fillId="2" borderId="46" xfId="8" applyFont="1" applyFill="1" applyBorder="1" applyAlignment="1" applyProtection="1">
      <alignment horizontal="center" vertical="center" wrapText="1"/>
    </xf>
    <xf numFmtId="0" fontId="0" fillId="0" borderId="29" xfId="6" applyFont="1" applyFill="1" applyBorder="1" applyAlignment="1" applyProtection="1">
      <alignment vertical="center" wrapText="1"/>
    </xf>
    <xf numFmtId="0" fontId="1" fillId="0" borderId="11" xfId="6" applyFont="1" applyFill="1" applyBorder="1" applyAlignment="1" applyProtection="1">
      <alignment vertical="center" wrapText="1"/>
    </xf>
    <xf numFmtId="0" fontId="1" fillId="0" borderId="20" xfId="6" applyFont="1" applyFill="1" applyBorder="1" applyAlignment="1" applyProtection="1">
      <alignment vertical="center" wrapText="1"/>
    </xf>
    <xf numFmtId="0" fontId="7" fillId="2" borderId="47" xfId="8" applyFont="1" applyFill="1" applyBorder="1" applyAlignment="1" applyProtection="1">
      <alignment horizontal="center" vertical="center" wrapText="1"/>
    </xf>
    <xf numFmtId="0" fontId="7" fillId="2" borderId="31" xfId="8" applyFont="1" applyFill="1" applyBorder="1" applyAlignment="1" applyProtection="1">
      <alignment horizontal="center" vertical="center" wrapText="1"/>
    </xf>
    <xf numFmtId="0" fontId="7" fillId="2" borderId="52" xfId="8" applyFont="1" applyFill="1" applyBorder="1" applyAlignment="1" applyProtection="1">
      <alignment horizontal="center" vertical="center" wrapText="1"/>
    </xf>
    <xf numFmtId="0" fontId="7" fillId="2" borderId="9" xfId="8" applyFont="1" applyFill="1" applyBorder="1" applyAlignment="1" applyProtection="1">
      <alignment horizontal="center" vertical="center" wrapText="1"/>
    </xf>
    <xf numFmtId="0" fontId="7" fillId="2" borderId="0" xfId="8" applyFont="1" applyFill="1" applyBorder="1" applyAlignment="1" applyProtection="1">
      <alignment horizontal="center" vertical="center" wrapText="1"/>
    </xf>
    <xf numFmtId="0" fontId="7" fillId="2" borderId="10" xfId="8" applyFont="1" applyFill="1" applyBorder="1" applyAlignment="1" applyProtection="1">
      <alignment horizontal="center" vertical="center" wrapText="1"/>
    </xf>
    <xf numFmtId="0" fontId="7" fillId="2" borderId="48" xfId="8" applyFont="1" applyFill="1" applyBorder="1" applyAlignment="1" applyProtection="1">
      <alignment horizontal="center" vertical="center" wrapText="1"/>
    </xf>
    <xf numFmtId="0" fontId="7" fillId="2" borderId="35" xfId="8" applyFont="1" applyFill="1" applyBorder="1" applyAlignment="1" applyProtection="1">
      <alignment horizontal="center" vertical="center" wrapText="1"/>
    </xf>
    <xf numFmtId="0" fontId="7" fillId="2" borderId="53" xfId="8" applyFont="1" applyFill="1" applyBorder="1" applyAlignment="1" applyProtection="1">
      <alignment horizontal="center" vertical="center" wrapText="1"/>
    </xf>
    <xf numFmtId="0" fontId="7" fillId="0" borderId="54" xfId="8" applyFont="1" applyFill="1" applyBorder="1" applyAlignment="1" applyProtection="1">
      <alignment horizontal="center" vertical="center" wrapText="1"/>
    </xf>
    <xf numFmtId="0" fontId="7" fillId="0" borderId="55" xfId="8" applyFont="1" applyFill="1" applyBorder="1" applyAlignment="1" applyProtection="1">
      <alignment horizontal="center" vertical="center" wrapText="1"/>
    </xf>
    <xf numFmtId="0" fontId="0" fillId="2" borderId="28" xfId="0" applyFont="1" applyFill="1" applyBorder="1" applyAlignment="1">
      <alignment horizontal="center" vertical="center"/>
    </xf>
    <xf numFmtId="177" fontId="1" fillId="0" borderId="37" xfId="0" applyNumberFormat="1" applyFont="1" applyFill="1" applyBorder="1" applyAlignment="1">
      <alignment vertical="center"/>
    </xf>
    <xf numFmtId="0" fontId="11" fillId="0" borderId="27" xfId="7" applyFont="1" applyFill="1" applyBorder="1" applyAlignment="1" applyProtection="1">
      <alignment horizontal="center" vertical="center" wrapText="1" shrinkToFit="1"/>
    </xf>
    <xf numFmtId="0" fontId="11" fillId="0" borderId="11" xfId="7" applyFont="1" applyFill="1" applyBorder="1" applyAlignment="1" applyProtection="1">
      <alignment horizontal="center" vertical="center" shrinkToFit="1"/>
    </xf>
    <xf numFmtId="0" fontId="11" fillId="0" borderId="20" xfId="7" applyFont="1" applyFill="1" applyBorder="1" applyAlignment="1" applyProtection="1">
      <alignment horizontal="center" vertical="center" shrinkToFit="1"/>
    </xf>
    <xf numFmtId="0" fontId="12" fillId="2" borderId="13" xfId="8" applyFont="1" applyFill="1" applyBorder="1" applyAlignment="1" applyProtection="1">
      <alignment horizontal="center" vertical="center"/>
    </xf>
    <xf numFmtId="0" fontId="12" fillId="2" borderId="11" xfId="8" applyFont="1" applyFill="1" applyBorder="1" applyAlignment="1" applyProtection="1">
      <alignment horizontal="center" vertical="center"/>
    </xf>
    <xf numFmtId="0" fontId="11" fillId="0" borderId="29" xfId="6" applyFont="1" applyFill="1" applyBorder="1" applyAlignment="1" applyProtection="1">
      <alignment horizontal="center" vertical="center" wrapText="1" shrinkToFit="1"/>
    </xf>
    <xf numFmtId="0" fontId="7" fillId="2" borderId="27" xfId="8" applyFont="1" applyFill="1" applyBorder="1" applyAlignment="1" applyProtection="1">
      <alignment horizontal="center" vertical="center"/>
    </xf>
    <xf numFmtId="0" fontId="7" fillId="2" borderId="11" xfId="8" applyFont="1" applyFill="1" applyBorder="1" applyAlignment="1" applyProtection="1">
      <alignment horizontal="center" vertical="center"/>
    </xf>
    <xf numFmtId="0" fontId="7" fillId="2" borderId="28" xfId="8" applyFont="1" applyFill="1" applyBorder="1" applyAlignment="1" applyProtection="1">
      <alignment horizontal="center" vertical="center"/>
    </xf>
    <xf numFmtId="0" fontId="11" fillId="0" borderId="11" xfId="7" applyFont="1" applyFill="1" applyBorder="1" applyAlignment="1" applyProtection="1">
      <alignment horizontal="center" vertical="center" wrapText="1"/>
    </xf>
    <xf numFmtId="0" fontId="0" fillId="0" borderId="20" xfId="0"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6" fillId="2" borderId="42" xfId="8" applyFont="1" applyFill="1" applyBorder="1" applyAlignment="1" applyProtection="1">
      <alignment horizontal="center" vertical="center"/>
    </xf>
    <xf numFmtId="0" fontId="1" fillId="0" borderId="43" xfId="0" applyFont="1" applyBorder="1">
      <alignment vertical="center"/>
    </xf>
    <xf numFmtId="0" fontId="1" fillId="0" borderId="18" xfId="0" applyFont="1" applyBorder="1">
      <alignment vertical="center"/>
    </xf>
    <xf numFmtId="0" fontId="7" fillId="2" borderId="23" xfId="8" applyFont="1" applyFill="1" applyBorder="1" applyAlignment="1" applyProtection="1">
      <alignment horizontal="center" vertical="center"/>
    </xf>
    <xf numFmtId="0" fontId="7" fillId="2" borderId="39" xfId="8" applyFont="1" applyFill="1" applyBorder="1" applyAlignment="1" applyProtection="1">
      <alignment horizontal="center" vertical="center"/>
    </xf>
    <xf numFmtId="0" fontId="7" fillId="0" borderId="41" xfId="6" applyFont="1" applyFill="1" applyBorder="1" applyAlignment="1" applyProtection="1">
      <alignment horizontal="center" vertical="center" wrapText="1" shrinkToFit="1"/>
    </xf>
    <xf numFmtId="0" fontId="1" fillId="0" borderId="39" xfId="0" applyFont="1" applyFill="1" applyBorder="1" applyAlignment="1">
      <alignment horizontal="center" vertical="center"/>
    </xf>
    <xf numFmtId="0" fontId="9" fillId="2" borderId="44" xfId="6" applyFont="1" applyFill="1" applyBorder="1" applyAlignment="1" applyProtection="1">
      <alignment horizontal="center" vertical="center" wrapText="1" shrinkToFit="1"/>
    </xf>
    <xf numFmtId="0" fontId="1" fillId="0" borderId="39" xfId="0" applyFont="1" applyBorder="1" applyAlignment="1">
      <alignment horizontal="center" vertical="center"/>
    </xf>
    <xf numFmtId="0" fontId="1" fillId="0" borderId="45" xfId="0" applyFont="1" applyBorder="1" applyAlignment="1">
      <alignment horizontal="center" vertical="center"/>
    </xf>
    <xf numFmtId="0" fontId="0" fillId="0" borderId="39" xfId="0" applyFont="1" applyBorder="1" applyAlignment="1">
      <alignment horizontal="center" vertical="center"/>
    </xf>
    <xf numFmtId="0" fontId="0" fillId="0" borderId="45" xfId="0" applyFont="1" applyBorder="1" applyAlignment="1">
      <alignment horizontal="center" vertical="center"/>
    </xf>
    <xf numFmtId="0" fontId="7" fillId="2" borderId="44" xfId="6" applyFont="1" applyFill="1" applyBorder="1" applyAlignment="1" applyProtection="1">
      <alignment horizontal="center" vertical="center"/>
    </xf>
    <xf numFmtId="0" fontId="0" fillId="0" borderId="39" xfId="0" applyBorder="1" applyAlignment="1">
      <alignment horizontal="center" vertical="center"/>
    </xf>
    <xf numFmtId="0" fontId="0" fillId="0" borderId="24" xfId="0" applyBorder="1" applyAlignment="1">
      <alignment horizontal="center" vertical="center"/>
    </xf>
    <xf numFmtId="176" fontId="1" fillId="0" borderId="66" xfId="0" applyNumberFormat="1" applyFont="1" applyFill="1" applyBorder="1" applyAlignment="1">
      <alignment vertical="center"/>
    </xf>
    <xf numFmtId="0" fontId="11" fillId="2" borderId="68" xfId="8" applyFont="1" applyFill="1" applyBorder="1" applyAlignment="1" applyProtection="1">
      <alignment horizontal="center" vertical="center" wrapText="1"/>
    </xf>
    <xf numFmtId="0" fontId="11" fillId="2" borderId="16" xfId="8" applyFont="1" applyFill="1" applyBorder="1" applyAlignment="1" applyProtection="1">
      <alignment horizontal="center" vertical="center" wrapText="1"/>
    </xf>
    <xf numFmtId="176" fontId="1" fillId="0" borderId="16" xfId="0" applyNumberFormat="1" applyFont="1" applyFill="1" applyBorder="1" applyAlignment="1">
      <alignment vertical="center"/>
    </xf>
    <xf numFmtId="177" fontId="1" fillId="0" borderId="55" xfId="0" applyNumberFormat="1" applyFont="1" applyFill="1" applyBorder="1" applyAlignment="1">
      <alignment vertical="center"/>
    </xf>
    <xf numFmtId="177" fontId="1" fillId="0" borderId="55" xfId="0" applyNumberFormat="1" applyFont="1" applyFill="1" applyBorder="1" applyAlignment="1">
      <alignment horizontal="center" vertical="center"/>
    </xf>
    <xf numFmtId="177" fontId="1" fillId="0" borderId="69" xfId="0" applyNumberFormat="1" applyFont="1" applyFill="1" applyBorder="1" applyAlignment="1">
      <alignment horizontal="center" vertical="center"/>
    </xf>
    <xf numFmtId="178" fontId="1" fillId="0" borderId="16" xfId="0" applyNumberFormat="1" applyFont="1" applyFill="1" applyBorder="1" applyAlignment="1">
      <alignment vertical="center"/>
    </xf>
    <xf numFmtId="49" fontId="19" fillId="0" borderId="16" xfId="0" applyNumberFormat="1" applyFont="1" applyFill="1" applyBorder="1" applyAlignment="1">
      <alignment horizontal="left" vertical="top" wrapText="1"/>
    </xf>
    <xf numFmtId="0" fontId="0" fillId="0" borderId="11" xfId="0" applyFont="1" applyBorder="1" applyAlignment="1">
      <alignment horizontal="left" vertical="center"/>
    </xf>
    <xf numFmtId="0" fontId="0" fillId="0" borderId="28" xfId="0" applyFont="1" applyBorder="1" applyAlignment="1">
      <alignment horizontal="left" vertical="center"/>
    </xf>
    <xf numFmtId="0" fontId="0" fillId="0" borderId="30" xfId="0" applyFont="1" applyBorder="1" applyAlignment="1">
      <alignment horizontal="center" vertical="center"/>
    </xf>
    <xf numFmtId="0" fontId="1" fillId="0" borderId="31" xfId="0" applyFont="1" applyBorder="1" applyAlignment="1">
      <alignment horizontal="center" vertical="center"/>
    </xf>
    <xf numFmtId="0" fontId="1" fillId="0" borderId="22" xfId="0" applyFont="1" applyBorder="1" applyAlignment="1">
      <alignment horizontal="center" vertical="center"/>
    </xf>
    <xf numFmtId="0" fontId="12" fillId="2" borderId="19"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7" xfId="0" applyFont="1" applyFill="1" applyBorder="1" applyAlignment="1">
      <alignment horizontal="center" vertical="center"/>
    </xf>
    <xf numFmtId="3" fontId="0" fillId="0" borderId="30" xfId="0" applyNumberFormat="1" applyFont="1" applyFill="1" applyBorder="1" applyAlignment="1">
      <alignment horizontal="right" vertical="center" wrapText="1"/>
    </xf>
    <xf numFmtId="3" fontId="0" fillId="0" borderId="31" xfId="0" applyNumberFormat="1" applyFont="1" applyFill="1" applyBorder="1" applyAlignment="1">
      <alignment horizontal="right" vertical="center" wrapText="1"/>
    </xf>
    <xf numFmtId="3" fontId="0" fillId="0" borderId="32" xfId="0" applyNumberFormat="1" applyFont="1" applyFill="1" applyBorder="1" applyAlignment="1">
      <alignment horizontal="right" vertical="center" wrapText="1"/>
    </xf>
    <xf numFmtId="0" fontId="0" fillId="0" borderId="30" xfId="0" applyFont="1" applyFill="1" applyBorder="1" applyAlignment="1">
      <alignment horizontal="right" vertical="center" wrapText="1"/>
    </xf>
    <xf numFmtId="0" fontId="0" fillId="0" borderId="31" xfId="0" applyFont="1" applyFill="1" applyBorder="1" applyAlignment="1">
      <alignment horizontal="right" vertical="center" wrapText="1"/>
    </xf>
    <xf numFmtId="0" fontId="0" fillId="0" borderId="32" xfId="0" applyFont="1" applyFill="1" applyBorder="1" applyAlignment="1">
      <alignment horizontal="right" vertical="center" wrapText="1"/>
    </xf>
    <xf numFmtId="0" fontId="10" fillId="0" borderId="27" xfId="0" applyFont="1" applyBorder="1" applyAlignment="1">
      <alignment horizontal="left" vertical="top" wrapText="1"/>
    </xf>
    <xf numFmtId="0" fontId="0" fillId="0" borderId="11" xfId="0" applyFont="1" applyBorder="1" applyAlignment="1">
      <alignment horizontal="left" vertical="top"/>
    </xf>
    <xf numFmtId="0" fontId="0" fillId="0" borderId="28" xfId="0" applyFont="1" applyBorder="1" applyAlignment="1">
      <alignment horizontal="left" vertical="top"/>
    </xf>
    <xf numFmtId="0" fontId="0" fillId="0" borderId="16" xfId="0" applyFont="1" applyBorder="1" applyAlignment="1">
      <alignment horizontal="center" vertical="center" wrapText="1"/>
    </xf>
    <xf numFmtId="0" fontId="1" fillId="0" borderId="16" xfId="0" applyFont="1" applyBorder="1" applyAlignment="1">
      <alignment horizontal="center" vertical="center"/>
    </xf>
    <xf numFmtId="0" fontId="1" fillId="0" borderId="73" xfId="0" applyFont="1" applyBorder="1" applyAlignment="1">
      <alignment horizontal="center" vertical="center"/>
    </xf>
    <xf numFmtId="0" fontId="1" fillId="2" borderId="2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8" xfId="0" applyFont="1" applyFill="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74" xfId="0" applyFont="1" applyBorder="1" applyAlignment="1">
      <alignment horizontal="center" vertical="center"/>
    </xf>
    <xf numFmtId="0" fontId="0" fillId="2" borderId="29" xfId="0" applyFont="1" applyFill="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0" fillId="2" borderId="16" xfId="0" applyFont="1" applyFill="1" applyBorder="1" applyAlignment="1">
      <alignment horizontal="center" vertical="center"/>
    </xf>
    <xf numFmtId="0" fontId="1" fillId="0" borderId="27"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28" xfId="0" applyFont="1" applyFill="1" applyBorder="1" applyAlignment="1">
      <alignment horizontal="center" vertical="center" wrapText="1" shrinkToFit="1"/>
    </xf>
    <xf numFmtId="49" fontId="19" fillId="0" borderId="27" xfId="0" applyNumberFormat="1" applyFont="1" applyFill="1" applyBorder="1" applyAlignment="1">
      <alignment horizontal="left" vertical="top" wrapText="1"/>
    </xf>
    <xf numFmtId="49" fontId="19" fillId="0" borderId="11" xfId="0" applyNumberFormat="1" applyFont="1" applyFill="1" applyBorder="1" applyAlignment="1">
      <alignment horizontal="left" vertical="top" wrapText="1"/>
    </xf>
    <xf numFmtId="49" fontId="19" fillId="0" borderId="28" xfId="0" applyNumberFormat="1" applyFont="1" applyFill="1" applyBorder="1" applyAlignment="1">
      <alignment horizontal="left" vertical="top" wrapText="1"/>
    </xf>
    <xf numFmtId="3" fontId="1" fillId="0" borderId="30" xfId="0" applyNumberFormat="1" applyFont="1" applyFill="1" applyBorder="1" applyAlignment="1">
      <alignment horizontal="right" vertical="center" wrapText="1"/>
    </xf>
    <xf numFmtId="3" fontId="1" fillId="0" borderId="31" xfId="0" applyNumberFormat="1" applyFont="1" applyFill="1" applyBorder="1" applyAlignment="1">
      <alignment horizontal="right" vertical="center" wrapText="1"/>
    </xf>
    <xf numFmtId="3" fontId="1" fillId="0" borderId="32" xfId="0" applyNumberFormat="1" applyFont="1" applyFill="1" applyBorder="1" applyAlignment="1">
      <alignment horizontal="right" vertical="center" wrapText="1"/>
    </xf>
    <xf numFmtId="0" fontId="0" fillId="2" borderId="16" xfId="0" applyFont="1" applyFill="1" applyBorder="1" applyAlignment="1">
      <alignment horizontal="center" vertical="center" wrapText="1"/>
    </xf>
    <xf numFmtId="0" fontId="0" fillId="2" borderId="73" xfId="0" applyFont="1" applyFill="1" applyBorder="1" applyAlignment="1">
      <alignment horizontal="center" vertical="center"/>
    </xf>
    <xf numFmtId="0" fontId="10" fillId="0" borderId="49" xfId="0" applyFont="1" applyBorder="1" applyAlignment="1">
      <alignment horizontal="left" vertical="center" wrapText="1"/>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10" fillId="0" borderId="50" xfId="0" applyFont="1" applyBorder="1" applyAlignment="1">
      <alignment horizontal="left" vertical="center"/>
    </xf>
    <xf numFmtId="0" fontId="10" fillId="0" borderId="35" xfId="0" applyFont="1" applyBorder="1" applyAlignment="1">
      <alignment horizontal="left" vertical="center"/>
    </xf>
    <xf numFmtId="0" fontId="10" fillId="0" borderId="36" xfId="0" applyFont="1" applyBorder="1" applyAlignment="1">
      <alignment horizontal="left" vertical="center"/>
    </xf>
    <xf numFmtId="0" fontId="1" fillId="2" borderId="27"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28" xfId="0" applyFont="1" applyFill="1" applyBorder="1" applyAlignment="1">
      <alignment horizontal="center" vertical="center" shrinkToFit="1"/>
    </xf>
    <xf numFmtId="0" fontId="0" fillId="0" borderId="16" xfId="0" applyFill="1" applyBorder="1" applyAlignment="1">
      <alignment horizontal="center" vertical="center" wrapText="1" shrinkToFit="1"/>
    </xf>
    <xf numFmtId="0" fontId="0" fillId="2" borderId="27" xfId="0" applyFont="1" applyFill="1" applyBorder="1" applyAlignment="1">
      <alignment horizontal="center" vertical="center" wrapText="1"/>
    </xf>
    <xf numFmtId="0" fontId="16" fillId="2" borderId="27"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0" fontId="0" fillId="0" borderId="79" xfId="0" applyFont="1" applyFill="1" applyBorder="1" applyAlignment="1">
      <alignment horizontal="left" vertical="center"/>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176" fontId="0" fillId="0" borderId="57" xfId="0" applyNumberFormat="1" applyFont="1" applyFill="1" applyBorder="1" applyAlignment="1">
      <alignment vertical="center"/>
    </xf>
    <xf numFmtId="176" fontId="0" fillId="0" borderId="58" xfId="0" applyNumberFormat="1" applyFont="1" applyFill="1" applyBorder="1" applyAlignment="1">
      <alignment vertical="center"/>
    </xf>
    <xf numFmtId="176" fontId="0" fillId="0" borderId="59" xfId="0" applyNumberFormat="1" applyFont="1" applyFill="1" applyBorder="1" applyAlignment="1">
      <alignment vertical="center"/>
    </xf>
    <xf numFmtId="176" fontId="0" fillId="0" borderId="56" xfId="0" applyNumberFormat="1" applyFont="1" applyFill="1" applyBorder="1" applyAlignment="1">
      <alignment vertical="center"/>
    </xf>
    <xf numFmtId="176" fontId="0" fillId="0" borderId="61" xfId="0" applyNumberFormat="1" applyFont="1" applyFill="1" applyBorder="1" applyAlignment="1">
      <alignment horizontal="center" vertical="center"/>
    </xf>
    <xf numFmtId="176" fontId="0" fillId="0" borderId="62" xfId="0" applyNumberFormat="1" applyFont="1" applyFill="1" applyBorder="1" applyAlignment="1">
      <alignment horizontal="center" vertical="center"/>
    </xf>
    <xf numFmtId="176" fontId="0" fillId="0" borderId="63" xfId="0" applyNumberFormat="1" applyFont="1" applyFill="1" applyBorder="1" applyAlignment="1">
      <alignment horizontal="center" vertical="center"/>
    </xf>
    <xf numFmtId="0" fontId="0" fillId="0" borderId="30" xfId="0" applyFill="1" applyBorder="1" applyAlignment="1">
      <alignment horizontal="left" vertical="top" wrapText="1"/>
    </xf>
    <xf numFmtId="0" fontId="0" fillId="0" borderId="31" xfId="0" applyFont="1" applyFill="1" applyBorder="1" applyAlignment="1">
      <alignment horizontal="left" vertical="top"/>
    </xf>
    <xf numFmtId="0" fontId="0" fillId="0" borderId="22" xfId="0" applyFont="1" applyFill="1" applyBorder="1" applyAlignment="1">
      <alignment horizontal="left" vertical="top"/>
    </xf>
    <xf numFmtId="0" fontId="12" fillId="2" borderId="31" xfId="0" applyFont="1" applyFill="1" applyBorder="1" applyAlignment="1">
      <alignment horizontal="center" vertical="center"/>
    </xf>
    <xf numFmtId="0" fontId="12" fillId="4" borderId="29"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 fillId="2" borderId="30" xfId="0" applyFont="1" applyFill="1" applyBorder="1" applyAlignment="1">
      <alignment horizontal="center" vertical="center" shrinkToFit="1"/>
    </xf>
    <xf numFmtId="0" fontId="1" fillId="2" borderId="31" xfId="0" applyFont="1" applyFill="1" applyBorder="1" applyAlignment="1">
      <alignment horizontal="center" vertical="center" shrinkToFit="1"/>
    </xf>
    <xf numFmtId="0" fontId="1" fillId="2" borderId="32" xfId="0" applyFont="1" applyFill="1" applyBorder="1" applyAlignment="1">
      <alignment horizontal="center" vertical="center" shrinkToFit="1"/>
    </xf>
    <xf numFmtId="0" fontId="0" fillId="4" borderId="27" xfId="0" applyFill="1" applyBorder="1" applyAlignment="1">
      <alignment horizontal="center" vertical="center"/>
    </xf>
    <xf numFmtId="0" fontId="0" fillId="4" borderId="11" xfId="0" applyFill="1" applyBorder="1" applyAlignment="1">
      <alignment horizontal="center" vertical="center"/>
    </xf>
    <xf numFmtId="0" fontId="0" fillId="4" borderId="20" xfId="0"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10" fillId="3" borderId="16"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22" xfId="0" applyFont="1" applyFill="1" applyBorder="1" applyAlignment="1">
      <alignment horizontal="center" vertical="center"/>
    </xf>
    <xf numFmtId="0" fontId="10" fillId="0" borderId="78" xfId="0" applyFont="1" applyFill="1" applyBorder="1" applyAlignment="1">
      <alignment horizontal="center" vertical="top"/>
    </xf>
    <xf numFmtId="0" fontId="10" fillId="0" borderId="62" xfId="0" applyFont="1" applyFill="1" applyBorder="1" applyAlignment="1">
      <alignment horizontal="center" vertical="top"/>
    </xf>
    <xf numFmtId="0" fontId="10" fillId="0" borderId="63" xfId="0" applyFont="1" applyFill="1" applyBorder="1" applyAlignment="1">
      <alignment horizontal="center" vertical="top"/>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38" xfId="0" applyFont="1" applyFill="1" applyBorder="1" applyAlignment="1">
      <alignment horizontal="center" vertical="center" textRotation="255"/>
    </xf>
    <xf numFmtId="0" fontId="12" fillId="2" borderId="80" xfId="0" applyFont="1" applyFill="1" applyBorder="1" applyAlignment="1">
      <alignment horizontal="center" vertical="center" textRotation="255"/>
    </xf>
    <xf numFmtId="0" fontId="12" fillId="2" borderId="50"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 fillId="0" borderId="49" xfId="0" applyFont="1" applyFill="1" applyBorder="1" applyAlignment="1">
      <alignment horizontal="left" wrapText="1"/>
    </xf>
    <xf numFmtId="0" fontId="1" fillId="0" borderId="31" xfId="0" applyFont="1" applyFill="1" applyBorder="1" applyAlignment="1">
      <alignment horizontal="left" wrapText="1"/>
    </xf>
    <xf numFmtId="0" fontId="1" fillId="0" borderId="22" xfId="0" applyFont="1" applyFill="1" applyBorder="1" applyAlignment="1">
      <alignment horizontal="left" wrapText="1"/>
    </xf>
    <xf numFmtId="0" fontId="12" fillId="2" borderId="29" xfId="0" applyFont="1" applyFill="1" applyBorder="1" applyAlignment="1">
      <alignment horizontal="center" wrapText="1"/>
    </xf>
    <xf numFmtId="0" fontId="12" fillId="2" borderId="11" xfId="0" applyFont="1" applyFill="1" applyBorder="1" applyAlignment="1">
      <alignment horizontal="center" wrapText="1"/>
    </xf>
    <xf numFmtId="0" fontId="12" fillId="2" borderId="20" xfId="0" applyFont="1" applyFill="1" applyBorder="1" applyAlignment="1">
      <alignment horizontal="center" wrapText="1"/>
    </xf>
    <xf numFmtId="0" fontId="1" fillId="0" borderId="81" xfId="0" applyFont="1" applyFill="1" applyBorder="1" applyAlignment="1">
      <alignment horizontal="center" wrapText="1"/>
    </xf>
    <xf numFmtId="0" fontId="1" fillId="0" borderId="82" xfId="0" applyFont="1" applyFill="1" applyBorder="1" applyAlignment="1">
      <alignment horizontal="center" wrapText="1"/>
    </xf>
    <xf numFmtId="0" fontId="1" fillId="0" borderId="26" xfId="0" applyFont="1" applyFill="1" applyBorder="1" applyAlignment="1">
      <alignment horizontal="center" wrapText="1"/>
    </xf>
    <xf numFmtId="0" fontId="14" fillId="2" borderId="47"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9" xfId="0" applyFont="1" applyFill="1" applyBorder="1" applyAlignment="1">
      <alignment horizontal="center" vertical="center" textRotation="255" wrapText="1"/>
    </xf>
    <xf numFmtId="0" fontId="14" fillId="2" borderId="2"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51" xfId="0" applyFont="1" applyFill="1" applyBorder="1" applyAlignment="1">
      <alignment horizontal="center" vertical="center" textRotation="255" wrapText="1"/>
    </xf>
    <xf numFmtId="0" fontId="0" fillId="0" borderId="83" xfId="0" applyFont="1" applyFill="1" applyBorder="1" applyAlignment="1">
      <alignment horizontal="center" vertical="top"/>
    </xf>
    <xf numFmtId="0" fontId="0" fillId="0" borderId="84" xfId="0" applyFont="1" applyFill="1" applyBorder="1" applyAlignment="1">
      <alignment horizontal="center" vertical="top"/>
    </xf>
    <xf numFmtId="0" fontId="0" fillId="0" borderId="85" xfId="0" applyFont="1" applyFill="1" applyBorder="1" applyAlignment="1">
      <alignment horizontal="center" vertical="top"/>
    </xf>
    <xf numFmtId="176" fontId="0" fillId="0" borderId="66" xfId="0" applyNumberFormat="1" applyFont="1" applyFill="1" applyBorder="1" applyAlignment="1">
      <alignment vertical="center"/>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8" xfId="0" applyFont="1" applyFill="1" applyBorder="1" applyAlignment="1">
      <alignment horizontal="center" vertical="center"/>
    </xf>
    <xf numFmtId="176" fontId="0" fillId="0" borderId="27" xfId="0" applyNumberFormat="1" applyFont="1" applyFill="1" applyBorder="1" applyAlignment="1">
      <alignment vertical="center"/>
    </xf>
    <xf numFmtId="176" fontId="0" fillId="0" borderId="11" xfId="0" applyNumberFormat="1" applyFont="1" applyFill="1" applyBorder="1" applyAlignment="1">
      <alignment vertical="center"/>
    </xf>
    <xf numFmtId="176" fontId="0" fillId="0" borderId="28" xfId="0" applyNumberFormat="1" applyFont="1" applyFill="1" applyBorder="1" applyAlignment="1">
      <alignment vertical="center"/>
    </xf>
    <xf numFmtId="176" fontId="0" fillId="0" borderId="16" xfId="0" applyNumberFormat="1" applyFont="1" applyFill="1" applyBorder="1" applyAlignment="1">
      <alignment vertical="center"/>
    </xf>
    <xf numFmtId="0" fontId="0" fillId="0" borderId="34" xfId="0" applyFont="1" applyFill="1" applyBorder="1" applyAlignment="1">
      <alignment horizontal="center" vertical="top"/>
    </xf>
    <xf numFmtId="0" fontId="0" fillId="0" borderId="35" xfId="0" applyFont="1" applyFill="1" applyBorder="1" applyAlignment="1">
      <alignment horizontal="center" vertical="top"/>
    </xf>
    <xf numFmtId="0" fontId="0" fillId="0" borderId="51" xfId="0" applyFont="1" applyFill="1" applyBorder="1" applyAlignment="1">
      <alignment horizontal="center" vertical="top"/>
    </xf>
    <xf numFmtId="0" fontId="0" fillId="0" borderId="78" xfId="0" applyFont="1" applyFill="1" applyBorder="1" applyAlignment="1">
      <alignment horizontal="center" vertical="top"/>
    </xf>
    <xf numFmtId="0" fontId="0" fillId="0" borderId="62" xfId="0" applyFont="1" applyFill="1" applyBorder="1" applyAlignment="1">
      <alignment horizontal="center" vertical="top"/>
    </xf>
    <xf numFmtId="0" fontId="0" fillId="0" borderId="63" xfId="0" applyFont="1" applyFill="1" applyBorder="1" applyAlignment="1">
      <alignment horizontal="center" vertical="top"/>
    </xf>
    <xf numFmtId="0" fontId="12" fillId="2" borderId="50" xfId="0" applyFont="1" applyFill="1" applyBorder="1" applyAlignment="1">
      <alignment horizontal="center" wrapText="1"/>
    </xf>
    <xf numFmtId="0" fontId="12" fillId="2" borderId="35" xfId="0" applyFont="1" applyFill="1" applyBorder="1" applyAlignment="1">
      <alignment horizontal="center" wrapText="1"/>
    </xf>
    <xf numFmtId="0" fontId="12" fillId="2" borderId="51" xfId="0" applyFont="1" applyFill="1" applyBorder="1" applyAlignment="1">
      <alignment horizontal="center" wrapText="1"/>
    </xf>
    <xf numFmtId="0" fontId="12" fillId="0" borderId="29"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12" fillId="2" borderId="47" xfId="0" applyFont="1" applyFill="1" applyBorder="1" applyAlignment="1">
      <alignment horizontal="center" vertical="center" textRotation="255" wrapText="1"/>
    </xf>
    <xf numFmtId="0" fontId="12" fillId="2" borderId="52"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48" xfId="0" applyFont="1" applyFill="1" applyBorder="1" applyAlignment="1">
      <alignment horizontal="center" vertical="center" textRotation="255" wrapText="1"/>
    </xf>
    <xf numFmtId="0" fontId="12" fillId="2" borderId="53" xfId="0" applyFont="1" applyFill="1" applyBorder="1" applyAlignment="1">
      <alignment horizontal="center" vertical="center" textRotation="255" wrapText="1"/>
    </xf>
    <xf numFmtId="0" fontId="0" fillId="0" borderId="86" xfId="0" applyFont="1" applyFill="1" applyBorder="1" applyAlignment="1">
      <alignment horizontal="center" vertical="center" wrapText="1"/>
    </xf>
    <xf numFmtId="0" fontId="0" fillId="0" borderId="58" xfId="0" applyBorder="1" applyAlignment="1">
      <alignment vertical="center"/>
    </xf>
    <xf numFmtId="0" fontId="0" fillId="0" borderId="59" xfId="0" applyBorder="1" applyAlignment="1">
      <alignment vertical="center"/>
    </xf>
    <xf numFmtId="0" fontId="0" fillId="0" borderId="57" xfId="0" applyFont="1" applyFill="1" applyBorder="1" applyAlignment="1">
      <alignment vertical="center"/>
    </xf>
    <xf numFmtId="0" fontId="0" fillId="0" borderId="30"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0" fillId="0" borderId="87" xfId="0" applyFont="1" applyFill="1" applyBorder="1" applyAlignment="1">
      <alignment horizontal="center" vertical="center" wrapText="1"/>
    </xf>
    <xf numFmtId="0" fontId="0" fillId="0" borderId="62" xfId="0" applyBorder="1" applyAlignment="1">
      <alignment vertical="center"/>
    </xf>
    <xf numFmtId="0" fontId="0" fillId="0" borderId="63" xfId="0" applyBorder="1" applyAlignment="1">
      <alignment vertical="center"/>
    </xf>
    <xf numFmtId="0" fontId="0" fillId="0" borderId="61" xfId="0" applyFont="1" applyFill="1" applyBorder="1" applyAlignment="1">
      <alignment vertical="center" wrapText="1"/>
    </xf>
    <xf numFmtId="0" fontId="0" fillId="0" borderId="62" xfId="0" applyFont="1" applyBorder="1" applyAlignment="1">
      <alignment vertical="center" wrapText="1"/>
    </xf>
    <xf numFmtId="0" fontId="0" fillId="0" borderId="63" xfId="0" applyFont="1" applyBorder="1" applyAlignment="1">
      <alignment vertical="center" wrapText="1"/>
    </xf>
    <xf numFmtId="0" fontId="0" fillId="0" borderId="88" xfId="0" applyFont="1" applyFill="1" applyBorder="1" applyAlignment="1">
      <alignment vertical="center"/>
    </xf>
    <xf numFmtId="0" fontId="0" fillId="0" borderId="84" xfId="0" applyBorder="1" applyAlignment="1">
      <alignment vertical="center"/>
    </xf>
    <xf numFmtId="0" fontId="0" fillId="0" borderId="85" xfId="0" applyBorder="1" applyAlignment="1">
      <alignment vertical="center"/>
    </xf>
    <xf numFmtId="0" fontId="0" fillId="0" borderId="89" xfId="0" applyFont="1" applyFill="1" applyBorder="1" applyAlignment="1">
      <alignment vertical="center"/>
    </xf>
    <xf numFmtId="0" fontId="0" fillId="0" borderId="86" xfId="0" applyFont="1" applyFill="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31" xfId="0" applyFont="1" applyFill="1" applyBorder="1" applyAlignment="1">
      <alignment horizontal="left" vertical="center"/>
    </xf>
    <xf numFmtId="0" fontId="0" fillId="0" borderId="22" xfId="0" applyFont="1" applyFill="1" applyBorder="1" applyAlignment="1">
      <alignment horizontal="left" vertical="center"/>
    </xf>
    <xf numFmtId="0" fontId="0" fillId="0" borderId="17" xfId="0" applyFont="1" applyFill="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0" fillId="0" borderId="51" xfId="0" applyFont="1" applyFill="1" applyBorder="1" applyAlignment="1">
      <alignment horizontal="left" vertical="center"/>
    </xf>
    <xf numFmtId="0" fontId="0" fillId="0" borderId="87" xfId="0" applyFont="1" applyFill="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1" xfId="0" applyFont="1" applyFill="1" applyBorder="1" applyAlignment="1">
      <alignment vertical="center"/>
    </xf>
    <xf numFmtId="0" fontId="0" fillId="0" borderId="88" xfId="0" applyFont="1" applyFill="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12" fillId="2" borderId="25" xfId="0" applyFont="1" applyFill="1" applyBorder="1" applyAlignment="1">
      <alignment horizontal="center" vertical="center" textRotation="255"/>
    </xf>
    <xf numFmtId="0" fontId="12" fillId="2" borderId="96" xfId="0" applyFont="1" applyFill="1" applyBorder="1" applyAlignment="1">
      <alignment horizontal="center" vertical="center" textRotation="255"/>
    </xf>
    <xf numFmtId="0" fontId="0" fillId="0" borderId="81" xfId="0" applyFont="1" applyFill="1" applyBorder="1" applyAlignment="1">
      <alignment vertical="top" wrapText="1"/>
    </xf>
    <xf numFmtId="0" fontId="0" fillId="0" borderId="82" xfId="0" applyBorder="1" applyAlignment="1">
      <alignment vertical="top"/>
    </xf>
    <xf numFmtId="0" fontId="0" fillId="0" borderId="26" xfId="0" applyBorder="1" applyAlignment="1">
      <alignment vertical="top"/>
    </xf>
    <xf numFmtId="0" fontId="0" fillId="0" borderId="97" xfId="0" applyFont="1" applyFill="1"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0" fillId="4" borderId="93" xfId="0" applyFont="1" applyFill="1" applyBorder="1" applyAlignment="1">
      <alignment vertical="center" shrinkToFit="1"/>
    </xf>
    <xf numFmtId="0" fontId="0" fillId="4" borderId="94" xfId="0" applyFont="1" applyFill="1" applyBorder="1" applyAlignment="1">
      <alignment vertical="center" shrinkToFit="1"/>
    </xf>
    <xf numFmtId="0" fontId="0" fillId="0" borderId="94" xfId="0" applyBorder="1" applyAlignment="1">
      <alignment vertical="center" wrapText="1"/>
    </xf>
    <xf numFmtId="0" fontId="0" fillId="0" borderId="95" xfId="0" applyBorder="1" applyAlignment="1">
      <alignment vertical="center" wrapText="1"/>
    </xf>
    <xf numFmtId="0" fontId="10" fillId="0" borderId="27"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 fillId="0" borderId="29" xfId="0" applyFont="1" applyFill="1" applyBorder="1" applyAlignment="1">
      <alignment horizontal="center" vertical="center"/>
    </xf>
    <xf numFmtId="0" fontId="10" fillId="0" borderId="2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90" xfId="0" applyFont="1"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15" fillId="0" borderId="93" xfId="0" applyFont="1" applyFill="1" applyBorder="1" applyAlignment="1">
      <alignment vertical="center" wrapText="1"/>
    </xf>
    <xf numFmtId="0" fontId="15" fillId="0" borderId="94" xfId="0" applyFont="1" applyBorder="1" applyAlignment="1">
      <alignment vertical="center" wrapText="1"/>
    </xf>
    <xf numFmtId="0" fontId="15" fillId="0" borderId="95" xfId="0" applyFont="1" applyBorder="1" applyAlignment="1">
      <alignment vertical="center" wrapText="1"/>
    </xf>
    <xf numFmtId="0" fontId="7" fillId="0" borderId="1" xfId="8" applyFont="1" applyFill="1" applyBorder="1" applyAlignment="1" applyProtection="1">
      <alignment horizontal="left" vertical="center" wrapText="1"/>
    </xf>
    <xf numFmtId="0" fontId="0" fillId="0" borderId="78" xfId="0" applyFill="1" applyBorder="1" applyAlignment="1">
      <alignment horizontal="center" vertical="center"/>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10" fillId="0" borderId="61" xfId="0" applyFont="1" applyFill="1" applyBorder="1" applyAlignment="1">
      <alignment horizontal="left" vertical="center" wrapText="1"/>
    </xf>
    <xf numFmtId="0" fontId="0" fillId="0" borderId="62" xfId="0" applyFill="1" applyBorder="1" applyAlignment="1">
      <alignment horizontal="left" vertical="center"/>
    </xf>
    <xf numFmtId="0" fontId="0" fillId="0" borderId="63" xfId="0" applyFill="1" applyBorder="1" applyAlignment="1">
      <alignment horizontal="left" vertical="center"/>
    </xf>
    <xf numFmtId="176" fontId="0" fillId="0" borderId="61" xfId="0" applyNumberFormat="1" applyFill="1" applyBorder="1" applyAlignment="1">
      <alignment horizontal="right" vertical="center"/>
    </xf>
    <xf numFmtId="176" fontId="0" fillId="0" borderId="62" xfId="0" applyNumberFormat="1" applyFill="1" applyBorder="1" applyAlignment="1">
      <alignment horizontal="right" vertical="center"/>
    </xf>
    <xf numFmtId="176" fontId="0" fillId="0" borderId="63" xfId="0" applyNumberFormat="1" applyFill="1" applyBorder="1" applyAlignment="1">
      <alignment horizontal="right" vertical="center"/>
    </xf>
    <xf numFmtId="0" fontId="10" fillId="0" borderId="86" xfId="0" applyFont="1" applyBorder="1" applyAlignment="1">
      <alignment horizontal="left" vertical="center" wrapText="1"/>
    </xf>
    <xf numFmtId="0" fontId="10" fillId="0" borderId="58" xfId="0" applyFont="1" applyBorder="1" applyAlignment="1">
      <alignment horizontal="left" vertical="center" wrapText="1"/>
    </xf>
    <xf numFmtId="0" fontId="10" fillId="0" borderId="59" xfId="0" applyFont="1" applyBorder="1" applyAlignment="1">
      <alignment horizontal="left" vertical="center" wrapText="1"/>
    </xf>
    <xf numFmtId="0" fontId="10" fillId="0" borderId="57" xfId="0" applyFont="1" applyBorder="1" applyAlignment="1">
      <alignment horizontal="left" vertical="center" wrapText="1"/>
    </xf>
    <xf numFmtId="176" fontId="0" fillId="0" borderId="57" xfId="0" applyNumberFormat="1" applyBorder="1" applyAlignment="1">
      <alignment horizontal="right" vertical="center"/>
    </xf>
    <xf numFmtId="176" fontId="0" fillId="0" borderId="58" xfId="0" applyNumberFormat="1" applyBorder="1" applyAlignment="1">
      <alignment horizontal="right" vertical="center"/>
    </xf>
    <xf numFmtId="176" fontId="0" fillId="0" borderId="100" xfId="0" applyNumberFormat="1" applyBorder="1" applyAlignment="1">
      <alignment horizontal="right" vertical="center"/>
    </xf>
    <xf numFmtId="176" fontId="0" fillId="0" borderId="101" xfId="0" applyNumberFormat="1" applyFill="1" applyBorder="1" applyAlignment="1">
      <alignment horizontal="right" vertical="center"/>
    </xf>
    <xf numFmtId="0" fontId="10" fillId="0" borderId="87" xfId="0" applyFont="1" applyBorder="1" applyAlignment="1">
      <alignment horizontal="left" vertical="center" wrapText="1"/>
    </xf>
    <xf numFmtId="0" fontId="10" fillId="0" borderId="62" xfId="0" applyFont="1" applyBorder="1" applyAlignment="1">
      <alignment horizontal="left" vertical="center" wrapText="1"/>
    </xf>
    <xf numFmtId="0" fontId="10" fillId="0" borderId="63" xfId="0" applyFont="1" applyBorder="1" applyAlignment="1">
      <alignment horizontal="left" vertical="center" wrapText="1"/>
    </xf>
    <xf numFmtId="0" fontId="10" fillId="0" borderId="61" xfId="0" applyFont="1" applyBorder="1" applyAlignment="1">
      <alignment horizontal="left" vertical="center" wrapText="1"/>
    </xf>
    <xf numFmtId="176" fontId="0" fillId="0" borderId="61" xfId="0" applyNumberFormat="1" applyBorder="1" applyAlignment="1">
      <alignment horizontal="right" vertical="center"/>
    </xf>
    <xf numFmtId="176" fontId="0" fillId="0" borderId="62" xfId="0" applyNumberFormat="1" applyBorder="1" applyAlignment="1">
      <alignment horizontal="right" vertical="center"/>
    </xf>
    <xf numFmtId="176" fontId="0" fillId="0" borderId="102" xfId="0" applyNumberFormat="1" applyBorder="1" applyAlignment="1">
      <alignment horizontal="right" vertical="center"/>
    </xf>
    <xf numFmtId="0" fontId="10" fillId="0" borderId="62" xfId="0" applyFont="1" applyFill="1" applyBorder="1" applyAlignment="1">
      <alignment horizontal="left" vertical="center" wrapText="1"/>
    </xf>
    <xf numFmtId="0" fontId="10" fillId="0" borderId="63" xfId="0" applyFont="1" applyFill="1" applyBorder="1" applyAlignment="1">
      <alignment horizontal="left" vertical="center" wrapText="1"/>
    </xf>
    <xf numFmtId="0" fontId="0" fillId="0" borderId="87" xfId="0"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87" xfId="0" applyBorder="1" applyAlignment="1">
      <alignment horizontal="center" vertical="center"/>
    </xf>
    <xf numFmtId="0" fontId="0" fillId="0" borderId="83" xfId="0" applyFill="1" applyBorder="1" applyAlignment="1">
      <alignment horizontal="center" vertical="center"/>
    </xf>
    <xf numFmtId="0" fontId="0" fillId="0" borderId="84" xfId="0" applyFill="1" applyBorder="1" applyAlignment="1">
      <alignment horizontal="center" vertical="center"/>
    </xf>
    <xf numFmtId="0" fontId="0" fillId="0" borderId="85" xfId="0" applyFill="1" applyBorder="1" applyAlignment="1">
      <alignment horizontal="center" vertical="center"/>
    </xf>
    <xf numFmtId="0" fontId="10" fillId="0" borderId="89" xfId="0" applyFont="1" applyFill="1" applyBorder="1" applyAlignment="1">
      <alignment horizontal="left" vertical="center" wrapText="1"/>
    </xf>
    <xf numFmtId="0" fontId="0" fillId="0" borderId="84" xfId="0" applyFill="1" applyBorder="1" applyAlignment="1">
      <alignment horizontal="left" vertical="center"/>
    </xf>
    <xf numFmtId="0" fontId="0" fillId="0" borderId="85" xfId="0" applyFill="1" applyBorder="1" applyAlignment="1">
      <alignment horizontal="left" vertical="center"/>
    </xf>
    <xf numFmtId="176" fontId="0" fillId="0" borderId="89" xfId="0" applyNumberFormat="1" applyFill="1" applyBorder="1" applyAlignment="1">
      <alignment horizontal="right" vertical="center"/>
    </xf>
    <xf numFmtId="176" fontId="0" fillId="0" borderId="84" xfId="0" applyNumberFormat="1" applyFill="1" applyBorder="1" applyAlignment="1">
      <alignment horizontal="right" vertical="center"/>
    </xf>
    <xf numFmtId="0" fontId="0" fillId="0" borderId="88" xfId="0" applyBorder="1" applyAlignment="1">
      <alignment horizontal="center" vertical="center"/>
    </xf>
    <xf numFmtId="0" fontId="10" fillId="0" borderId="89" xfId="0" applyFont="1" applyBorder="1" applyAlignment="1">
      <alignment horizontal="left" vertical="center" wrapText="1"/>
    </xf>
    <xf numFmtId="0" fontId="0" fillId="0" borderId="84" xfId="0" applyBorder="1" applyAlignment="1">
      <alignment horizontal="left" vertical="center"/>
    </xf>
    <xf numFmtId="0" fontId="0" fillId="0" borderId="85" xfId="0" applyBorder="1" applyAlignment="1">
      <alignment horizontal="left" vertical="center"/>
    </xf>
    <xf numFmtId="176" fontId="0" fillId="0" borderId="89" xfId="0" applyNumberFormat="1" applyBorder="1" applyAlignment="1">
      <alignment horizontal="right" vertical="center"/>
    </xf>
    <xf numFmtId="176" fontId="0" fillId="0" borderId="84" xfId="0" applyNumberFormat="1" applyBorder="1" applyAlignment="1">
      <alignment horizontal="right" vertical="center"/>
    </xf>
    <xf numFmtId="176" fontId="0" fillId="0" borderId="103" xfId="0" applyNumberFormat="1" applyBorder="1" applyAlignment="1">
      <alignment horizontal="right" vertical="center"/>
    </xf>
    <xf numFmtId="0" fontId="0" fillId="0" borderId="13" xfId="0" applyFill="1" applyBorder="1" applyAlignment="1">
      <alignment horizontal="center" vertical="center"/>
    </xf>
    <xf numFmtId="0" fontId="0" fillId="0" borderId="11" xfId="0" applyFill="1" applyBorder="1" applyAlignment="1">
      <alignment horizontal="center" vertical="center"/>
    </xf>
    <xf numFmtId="0" fontId="10" fillId="0" borderId="70" xfId="0" applyFont="1" applyFill="1" applyBorder="1" applyAlignment="1">
      <alignment horizontal="center" vertical="center" wrapText="1"/>
    </xf>
    <xf numFmtId="0" fontId="0" fillId="0" borderId="71" xfId="0" applyFill="1" applyBorder="1" applyAlignment="1">
      <alignment horizontal="center" vertical="center"/>
    </xf>
    <xf numFmtId="0" fontId="0" fillId="0" borderId="72" xfId="0" applyFill="1" applyBorder="1" applyAlignment="1">
      <alignment horizontal="center" vertical="center"/>
    </xf>
    <xf numFmtId="176" fontId="0" fillId="0" borderId="27" xfId="0" applyNumberFormat="1" applyFill="1" applyBorder="1" applyAlignment="1">
      <alignment horizontal="right" vertical="center"/>
    </xf>
    <xf numFmtId="176" fontId="0" fillId="0" borderId="11" xfId="0" applyNumberFormat="1" applyFill="1" applyBorder="1" applyAlignment="1">
      <alignment horizontal="right" vertical="center"/>
    </xf>
    <xf numFmtId="176" fontId="0" fillId="0" borderId="46" xfId="0" applyNumberFormat="1" applyFill="1" applyBorder="1" applyAlignment="1">
      <alignment horizontal="right" vertical="center"/>
    </xf>
    <xf numFmtId="0" fontId="0" fillId="0" borderId="29" xfId="0" applyBorder="1" applyAlignment="1">
      <alignment horizontal="center" vertical="center"/>
    </xf>
    <xf numFmtId="0" fontId="10" fillId="0" borderId="70" xfId="0" applyFont="1" applyBorder="1" applyAlignment="1">
      <alignment horizontal="center" vertical="center" wrapText="1"/>
    </xf>
    <xf numFmtId="0" fontId="0" fillId="0" borderId="71" xfId="0" applyBorder="1" applyAlignment="1">
      <alignment horizontal="center" vertical="center"/>
    </xf>
    <xf numFmtId="0" fontId="0" fillId="0" borderId="72" xfId="0" applyBorder="1" applyAlignment="1">
      <alignment horizontal="center" vertical="center"/>
    </xf>
    <xf numFmtId="176" fontId="0" fillId="0" borderId="27" xfId="0" applyNumberFormat="1" applyBorder="1" applyAlignment="1">
      <alignment horizontal="right" vertical="center"/>
    </xf>
    <xf numFmtId="176" fontId="0" fillId="0" borderId="11" xfId="0" applyNumberFormat="1" applyBorder="1" applyAlignment="1">
      <alignment horizontal="right" vertical="center"/>
    </xf>
    <xf numFmtId="176" fontId="0" fillId="0" borderId="20" xfId="0" applyNumberFormat="1" applyBorder="1" applyAlignment="1">
      <alignment horizontal="right"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0"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31" xfId="0" applyFont="1" applyFill="1" applyBorder="1" applyAlignment="1">
      <alignment horizontal="center" vertical="center"/>
    </xf>
    <xf numFmtId="0" fontId="10" fillId="0" borderId="20" xfId="0" applyFont="1" applyFill="1" applyBorder="1" applyAlignment="1">
      <alignment horizontal="center" vertical="center"/>
    </xf>
    <xf numFmtId="0" fontId="21" fillId="0" borderId="79"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21" fillId="0" borderId="59" xfId="0" applyFont="1" applyFill="1" applyBorder="1" applyAlignment="1">
      <alignment horizontal="center" vertical="center" wrapText="1"/>
    </xf>
    <xf numFmtId="0" fontId="21" fillId="0" borderId="57" xfId="0" applyFont="1" applyFill="1" applyBorder="1" applyAlignment="1">
      <alignment horizontal="left" vertical="center" wrapText="1"/>
    </xf>
    <xf numFmtId="0" fontId="21" fillId="0" borderId="58" xfId="0" applyFont="1" applyFill="1" applyBorder="1" applyAlignment="1">
      <alignment horizontal="left" vertical="center" wrapText="1"/>
    </xf>
    <xf numFmtId="0" fontId="21" fillId="0" borderId="59" xfId="0" applyFont="1" applyFill="1" applyBorder="1" applyAlignment="1">
      <alignment horizontal="left" vertical="center" wrapText="1"/>
    </xf>
    <xf numFmtId="0" fontId="0" fillId="0" borderId="86" xfId="0" applyFill="1" applyBorder="1" applyAlignment="1">
      <alignment horizontal="center" vertical="center"/>
    </xf>
    <xf numFmtId="0" fontId="0" fillId="0" borderId="58" xfId="0" applyFill="1" applyBorder="1" applyAlignment="1">
      <alignment horizontal="center" vertical="center"/>
    </xf>
    <xf numFmtId="0" fontId="0" fillId="0" borderId="59" xfId="0" applyFill="1" applyBorder="1" applyAlignment="1">
      <alignment horizontal="center" vertical="center"/>
    </xf>
    <xf numFmtId="176" fontId="0" fillId="0" borderId="102" xfId="0" applyNumberFormat="1" applyFill="1" applyBorder="1" applyAlignment="1">
      <alignment horizontal="right" vertical="center"/>
    </xf>
    <xf numFmtId="0" fontId="21" fillId="0" borderId="78" xfId="0" applyFont="1" applyFill="1" applyBorder="1" applyAlignment="1">
      <alignment horizontal="center" vertical="center"/>
    </xf>
    <xf numFmtId="0" fontId="21" fillId="0" borderId="62" xfId="0" applyFont="1" applyFill="1" applyBorder="1" applyAlignment="1">
      <alignment horizontal="center" vertical="center"/>
    </xf>
    <xf numFmtId="0" fontId="21" fillId="0" borderId="63" xfId="0" applyFont="1" applyFill="1" applyBorder="1" applyAlignment="1">
      <alignment horizontal="center" vertical="center"/>
    </xf>
    <xf numFmtId="0" fontId="21" fillId="0" borderId="61" xfId="0" applyFont="1" applyFill="1" applyBorder="1" applyAlignment="1">
      <alignment horizontal="left" vertical="center" wrapText="1"/>
    </xf>
    <xf numFmtId="0" fontId="21" fillId="0" borderId="62" xfId="0" applyFont="1" applyFill="1" applyBorder="1" applyAlignment="1">
      <alignment horizontal="left" vertical="center" wrapText="1"/>
    </xf>
    <xf numFmtId="0" fontId="21" fillId="0" borderId="63" xfId="0" applyFont="1" applyFill="1" applyBorder="1" applyAlignment="1">
      <alignment horizontal="left" vertical="center" wrapText="1"/>
    </xf>
    <xf numFmtId="0" fontId="0" fillId="0" borderId="87" xfId="0" applyFill="1" applyBorder="1" applyAlignment="1">
      <alignment horizontal="center" vertical="center"/>
    </xf>
    <xf numFmtId="0" fontId="0" fillId="0" borderId="78" xfId="0" applyBorder="1" applyAlignment="1">
      <alignment horizontal="center" vertical="center"/>
    </xf>
    <xf numFmtId="176" fontId="0" fillId="0" borderId="63" xfId="0" applyNumberFormat="1" applyBorder="1" applyAlignment="1">
      <alignment horizontal="right" vertical="center"/>
    </xf>
    <xf numFmtId="0" fontId="0" fillId="0" borderId="83" xfId="0" applyBorder="1" applyAlignment="1">
      <alignment horizontal="center" vertical="center"/>
    </xf>
    <xf numFmtId="0" fontId="0" fillId="0" borderId="88" xfId="0" applyFill="1" applyBorder="1" applyAlignment="1">
      <alignment horizontal="center" vertical="center"/>
    </xf>
    <xf numFmtId="176" fontId="0" fillId="0" borderId="103" xfId="0" applyNumberFormat="1" applyFill="1" applyBorder="1" applyAlignment="1">
      <alignment horizontal="right" vertical="center"/>
    </xf>
    <xf numFmtId="0" fontId="0" fillId="0" borderId="13" xfId="0" applyBorder="1" applyAlignment="1">
      <alignment horizontal="center" vertical="center"/>
    </xf>
    <xf numFmtId="176" fontId="0" fillId="0" borderId="28" xfId="0" applyNumberFormat="1" applyBorder="1" applyAlignment="1">
      <alignment horizontal="right" vertical="center"/>
    </xf>
    <xf numFmtId="0" fontId="0" fillId="0" borderId="29" xfId="0" applyFill="1" applyBorder="1" applyAlignment="1">
      <alignment horizontal="center" vertical="center"/>
    </xf>
    <xf numFmtId="176" fontId="0" fillId="0" borderId="20" xfId="0" applyNumberFormat="1" applyFill="1" applyBorder="1" applyAlignment="1">
      <alignment horizontal="right"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2" fillId="0" borderId="20" xfId="0" applyFont="1" applyBorder="1" applyAlignment="1">
      <alignment horizontal="center" vertical="center"/>
    </xf>
    <xf numFmtId="0" fontId="1" fillId="0" borderId="47" xfId="0" applyFont="1" applyFill="1" applyBorder="1" applyAlignment="1">
      <alignment horizontal="center" vertical="center"/>
    </xf>
    <xf numFmtId="0" fontId="1" fillId="0" borderId="11" xfId="0" applyFont="1" applyBorder="1" applyAlignment="1">
      <alignment horizontal="center" vertical="center"/>
    </xf>
    <xf numFmtId="0" fontId="1" fillId="0" borderId="28" xfId="0" applyFont="1" applyBorder="1" applyAlignment="1">
      <alignment horizontal="center" vertical="center"/>
    </xf>
    <xf numFmtId="0" fontId="10" fillId="0" borderId="11" xfId="0" applyFont="1" applyBorder="1" applyAlignment="1">
      <alignment horizontal="center" vertical="center"/>
    </xf>
    <xf numFmtId="0" fontId="10" fillId="0" borderId="28" xfId="0" applyFont="1" applyBorder="1" applyAlignment="1">
      <alignment horizontal="center" vertical="center"/>
    </xf>
    <xf numFmtId="0" fontId="10" fillId="0" borderId="20" xfId="0" applyFont="1" applyBorder="1" applyAlignment="1">
      <alignment horizontal="center" vertical="center"/>
    </xf>
    <xf numFmtId="0" fontId="0" fillId="0" borderId="79" xfId="0" applyBorder="1" applyAlignment="1">
      <alignment horizontal="center" vertical="center"/>
    </xf>
    <xf numFmtId="0" fontId="0" fillId="0" borderId="58" xfId="0"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right" vertical="center"/>
    </xf>
    <xf numFmtId="0" fontId="0" fillId="0" borderId="86" xfId="0" applyBorder="1" applyAlignment="1">
      <alignment horizontal="center" vertical="center"/>
    </xf>
    <xf numFmtId="0" fontId="22" fillId="0" borderId="13"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28"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27" xfId="0" applyFont="1" applyFill="1" applyBorder="1" applyAlignment="1">
      <alignment horizontal="center" vertical="center" wrapText="1"/>
    </xf>
    <xf numFmtId="0" fontId="21" fillId="0" borderId="79" xfId="0" applyFont="1" applyFill="1" applyBorder="1" applyAlignment="1">
      <alignment horizontal="center" vertical="center"/>
    </xf>
    <xf numFmtId="0" fontId="21" fillId="0" borderId="58" xfId="0" applyFont="1" applyFill="1" applyBorder="1" applyAlignment="1">
      <alignment horizontal="center" vertical="center"/>
    </xf>
    <xf numFmtId="0" fontId="21" fillId="0" borderId="59" xfId="0" applyFont="1" applyFill="1" applyBorder="1" applyAlignment="1">
      <alignment horizontal="center" vertical="center"/>
    </xf>
    <xf numFmtId="0" fontId="21" fillId="0" borderId="58" xfId="0" applyFont="1" applyFill="1" applyBorder="1" applyAlignment="1">
      <alignment horizontal="left" vertical="center"/>
    </xf>
    <xf numFmtId="0" fontId="21" fillId="0" borderId="59" xfId="0" applyFont="1" applyFill="1" applyBorder="1" applyAlignment="1">
      <alignment horizontal="left" vertical="center"/>
    </xf>
    <xf numFmtId="176" fontId="21" fillId="0" borderId="57" xfId="0" applyNumberFormat="1" applyFont="1" applyFill="1" applyBorder="1" applyAlignment="1">
      <alignment horizontal="right" vertical="center"/>
    </xf>
    <xf numFmtId="176" fontId="21" fillId="0" borderId="58" xfId="0" applyNumberFormat="1" applyFont="1" applyFill="1" applyBorder="1" applyAlignment="1">
      <alignment horizontal="right" vertical="center"/>
    </xf>
    <xf numFmtId="176" fontId="21" fillId="0" borderId="59" xfId="0" applyNumberFormat="1" applyFont="1" applyFill="1" applyBorder="1" applyAlignment="1">
      <alignment horizontal="right" vertical="center"/>
    </xf>
    <xf numFmtId="0" fontId="10" fillId="0" borderId="104" xfId="0" applyFont="1" applyBorder="1" applyAlignment="1">
      <alignment horizontal="center" vertical="center" wrapText="1"/>
    </xf>
    <xf numFmtId="0" fontId="0" fillId="0" borderId="105" xfId="0" applyBorder="1" applyAlignment="1">
      <alignment horizontal="center" vertical="center"/>
    </xf>
    <xf numFmtId="0" fontId="0" fillId="0" borderId="106" xfId="0" applyBorder="1" applyAlignment="1">
      <alignment horizontal="center" vertical="center"/>
    </xf>
    <xf numFmtId="176" fontId="0" fillId="0" borderId="107" xfId="0" applyNumberFormat="1" applyBorder="1" applyAlignment="1">
      <alignment horizontal="right" vertical="center"/>
    </xf>
    <xf numFmtId="176" fontId="0" fillId="0" borderId="82" xfId="0" applyNumberFormat="1" applyBorder="1" applyAlignment="1">
      <alignment horizontal="right" vertical="center"/>
    </xf>
    <xf numFmtId="176" fontId="0" fillId="0" borderId="26" xfId="0" applyNumberFormat="1" applyBorder="1" applyAlignment="1">
      <alignment horizontal="right" vertical="center"/>
    </xf>
    <xf numFmtId="179" fontId="10" fillId="0" borderId="16" xfId="0" applyNumberFormat="1" applyFont="1" applyFill="1" applyBorder="1" applyAlignment="1">
      <alignment horizontal="center" vertical="center" shrinkToFit="1"/>
    </xf>
    <xf numFmtId="0" fontId="10" fillId="0" borderId="27"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16" xfId="0" applyFont="1" applyFill="1" applyBorder="1" applyAlignment="1">
      <alignment horizontal="left" vertical="center"/>
    </xf>
    <xf numFmtId="38" fontId="21" fillId="0" borderId="27" xfId="2" applyFont="1" applyBorder="1" applyAlignment="1">
      <alignment horizontal="right" vertical="center" wrapText="1"/>
    </xf>
    <xf numFmtId="38" fontId="21" fillId="0" borderId="11" xfId="2" applyFont="1" applyBorder="1" applyAlignment="1">
      <alignment horizontal="right" vertical="center" wrapText="1"/>
    </xf>
    <xf numFmtId="38" fontId="21" fillId="0" borderId="28" xfId="2" applyFont="1" applyBorder="1" applyAlignment="1">
      <alignment horizontal="right" vertical="center" wrapText="1"/>
    </xf>
    <xf numFmtId="0" fontId="10" fillId="0" borderId="16" xfId="0" applyFont="1" applyFill="1" applyBorder="1" applyAlignment="1">
      <alignment horizontal="left" vertical="center" wrapText="1"/>
    </xf>
    <xf numFmtId="0" fontId="21" fillId="0" borderId="27" xfId="0" applyFont="1" applyBorder="1" applyAlignment="1">
      <alignment horizontal="left" vertical="center" wrapText="1"/>
    </xf>
    <xf numFmtId="0" fontId="21" fillId="0" borderId="11" xfId="0" applyFont="1" applyBorder="1" applyAlignment="1">
      <alignment horizontal="left" vertical="center" wrapText="1"/>
    </xf>
    <xf numFmtId="0" fontId="21" fillId="0" borderId="28" xfId="0" applyFont="1" applyBorder="1" applyAlignment="1">
      <alignment horizontal="left" vertical="center" wrapText="1"/>
    </xf>
    <xf numFmtId="0" fontId="12" fillId="0" borderId="13" xfId="0" applyFont="1" applyFill="1" applyBorder="1" applyAlignment="1">
      <alignment vertical="center" textRotation="255"/>
    </xf>
    <xf numFmtId="0" fontId="0" fillId="0" borderId="11" xfId="0" applyBorder="1" applyAlignment="1">
      <alignment vertical="center"/>
    </xf>
    <xf numFmtId="0" fontId="0" fillId="0" borderId="108" xfId="0" applyBorder="1" applyAlignment="1">
      <alignment vertical="center"/>
    </xf>
    <xf numFmtId="0" fontId="0" fillId="0" borderId="109" xfId="0" applyFont="1" applyFill="1" applyBorder="1" applyAlignment="1">
      <alignment vertical="center" wrapText="1"/>
    </xf>
    <xf numFmtId="0" fontId="0" fillId="0" borderId="11" xfId="0" applyFont="1" applyBorder="1" applyAlignment="1">
      <alignment vertical="center" wrapText="1"/>
    </xf>
    <xf numFmtId="0" fontId="0" fillId="0" borderId="20" xfId="0" applyFont="1" applyBorder="1" applyAlignment="1">
      <alignment vertical="center" wrapText="1"/>
    </xf>
    <xf numFmtId="0" fontId="0" fillId="0" borderId="110" xfId="0" applyFont="1" applyBorder="1" applyAlignment="1">
      <alignment horizontal="left" vertical="center"/>
    </xf>
    <xf numFmtId="0" fontId="0" fillId="0" borderId="20" xfId="0" applyFont="1" applyBorder="1" applyAlignment="1">
      <alignment horizontal="left" vertical="center"/>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24" xfId="0" applyFont="1" applyFill="1" applyBorder="1" applyAlignment="1">
      <alignment horizontal="center" vertical="center"/>
    </xf>
    <xf numFmtId="179" fontId="10" fillId="0" borderId="27" xfId="0" applyNumberFormat="1" applyFont="1" applyFill="1" applyBorder="1" applyAlignment="1">
      <alignment horizontal="center" vertical="center"/>
    </xf>
    <xf numFmtId="179" fontId="10" fillId="0" borderId="11" xfId="0" applyNumberFormat="1" applyFont="1" applyFill="1" applyBorder="1" applyAlignment="1">
      <alignment horizontal="center" vertical="center"/>
    </xf>
    <xf numFmtId="179" fontId="10" fillId="0" borderId="28" xfId="0" applyNumberFormat="1" applyFont="1" applyFill="1" applyBorder="1" applyAlignment="1">
      <alignment horizontal="center" vertical="center"/>
    </xf>
    <xf numFmtId="0" fontId="0" fillId="0" borderId="111" xfId="0" applyFont="1" applyFill="1" applyBorder="1" applyAlignment="1">
      <alignment vertical="top" wrapText="1"/>
    </xf>
    <xf numFmtId="0" fontId="12" fillId="0" borderId="112" xfId="0" applyFont="1" applyFill="1" applyBorder="1" applyAlignment="1">
      <alignment vertical="top" wrapText="1"/>
    </xf>
    <xf numFmtId="0" fontId="12" fillId="0" borderId="113" xfId="0" applyFont="1" applyFill="1" applyBorder="1" applyAlignment="1">
      <alignment vertical="top" wrapText="1"/>
    </xf>
    <xf numFmtId="0" fontId="0" fillId="0" borderId="50" xfId="0" applyFont="1" applyFill="1" applyBorder="1" applyAlignment="1">
      <alignment vertical="top" wrapText="1"/>
    </xf>
    <xf numFmtId="0" fontId="12" fillId="0" borderId="35" xfId="0" applyFont="1" applyFill="1" applyBorder="1" applyAlignment="1">
      <alignment vertical="top" wrapText="1"/>
    </xf>
    <xf numFmtId="0" fontId="12" fillId="0" borderId="51" xfId="0" applyFont="1" applyFill="1" applyBorder="1" applyAlignment="1">
      <alignment vertical="top" wrapText="1"/>
    </xf>
    <xf numFmtId="0" fontId="7" fillId="2" borderId="7" xfId="8" applyFont="1" applyFill="1" applyBorder="1" applyAlignment="1" applyProtection="1">
      <alignment horizontal="center" vertical="center" wrapText="1"/>
    </xf>
    <xf numFmtId="0" fontId="7" fillId="2" borderId="3" xfId="8" applyFont="1" applyFill="1" applyBorder="1" applyAlignment="1" applyProtection="1">
      <alignment horizontal="center" vertical="center" wrapText="1"/>
    </xf>
    <xf numFmtId="0" fontId="7" fillId="2" borderId="8" xfId="8" applyFont="1" applyFill="1" applyBorder="1" applyAlignment="1" applyProtection="1">
      <alignment horizontal="center" vertical="center" wrapText="1"/>
    </xf>
    <xf numFmtId="0" fontId="7" fillId="2" borderId="38" xfId="8" applyFont="1" applyFill="1" applyBorder="1" applyAlignment="1" applyProtection="1">
      <alignment horizontal="center" vertical="center" wrapText="1"/>
    </xf>
    <xf numFmtId="0" fontId="7" fillId="2" borderId="1" xfId="8" applyFont="1" applyFill="1" applyBorder="1" applyAlignment="1" applyProtection="1">
      <alignment horizontal="center" vertical="center" wrapText="1"/>
    </xf>
    <xf numFmtId="0" fontId="7" fillId="2" borderId="80" xfId="8" applyFont="1" applyFill="1" applyBorder="1" applyAlignment="1" applyProtection="1">
      <alignment horizontal="center" vertical="center" wrapText="1"/>
    </xf>
    <xf numFmtId="0" fontId="0" fillId="0" borderId="25" xfId="0" applyBorder="1" applyAlignment="1">
      <alignment horizontal="center" vertical="center"/>
    </xf>
    <xf numFmtId="0" fontId="0" fillId="0" borderId="82" xfId="0" applyBorder="1" applyAlignment="1">
      <alignment horizontal="center" vertical="center"/>
    </xf>
    <xf numFmtId="176" fontId="0" fillId="0" borderId="114" xfId="0" applyNumberFormat="1" applyBorder="1" applyAlignment="1">
      <alignment horizontal="right" vertical="center"/>
    </xf>
    <xf numFmtId="0" fontId="0" fillId="0" borderId="81" xfId="0" applyBorder="1" applyAlignment="1">
      <alignment horizontal="center" vertical="center"/>
    </xf>
    <xf numFmtId="0" fontId="0" fillId="0" borderId="82" xfId="0" applyBorder="1" applyAlignment="1">
      <alignment vertical="center" textRotation="255"/>
    </xf>
    <xf numFmtId="0" fontId="0" fillId="0" borderId="115" xfId="0" applyBorder="1" applyAlignment="1">
      <alignment vertical="center" textRotation="255"/>
    </xf>
    <xf numFmtId="0" fontId="0" fillId="0" borderId="116" xfId="0" applyBorder="1" applyAlignment="1">
      <alignment vertical="center" wrapText="1"/>
    </xf>
    <xf numFmtId="0" fontId="0" fillId="0" borderId="82" xfId="0" applyBorder="1" applyAlignment="1">
      <alignment vertical="center"/>
    </xf>
    <xf numFmtId="0" fontId="0" fillId="0" borderId="26" xfId="0" applyBorder="1" applyAlignment="1">
      <alignment vertical="center"/>
    </xf>
    <xf numFmtId="0" fontId="12" fillId="5" borderId="23" xfId="0" applyFont="1" applyFill="1" applyBorder="1" applyAlignment="1">
      <alignment horizontal="center" vertical="center"/>
    </xf>
    <xf numFmtId="0" fontId="0" fillId="5" borderId="39" xfId="0" applyFont="1" applyFill="1" applyBorder="1" applyAlignment="1">
      <alignment horizontal="center" vertical="center"/>
    </xf>
    <xf numFmtId="0" fontId="0" fillId="5" borderId="24" xfId="0" applyFont="1" applyFill="1" applyBorder="1" applyAlignment="1">
      <alignment horizontal="center" vertical="center"/>
    </xf>
    <xf numFmtId="0" fontId="0" fillId="4" borderId="25" xfId="0" applyFill="1" applyBorder="1" applyAlignment="1">
      <alignment horizontal="left" vertical="top"/>
    </xf>
    <xf numFmtId="0" fontId="0" fillId="4" borderId="82" xfId="0" applyFont="1" applyFill="1" applyBorder="1" applyAlignment="1">
      <alignment horizontal="left" vertical="top"/>
    </xf>
    <xf numFmtId="0" fontId="0" fillId="4" borderId="26" xfId="0" applyFont="1" applyFill="1" applyBorder="1" applyAlignment="1">
      <alignment horizontal="left" vertical="top"/>
    </xf>
    <xf numFmtId="0" fontId="10" fillId="2" borderId="27"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28" xfId="0" applyFont="1" applyFill="1" applyBorder="1" applyAlignment="1">
      <alignment horizontal="center" vertical="center"/>
    </xf>
    <xf numFmtId="179" fontId="10" fillId="0" borderId="27" xfId="0" applyNumberFormat="1" applyFont="1" applyFill="1" applyBorder="1" applyAlignment="1">
      <alignment horizontal="center" vertical="center" shrinkToFit="1"/>
    </xf>
    <xf numFmtId="179" fontId="10" fillId="0" borderId="11" xfId="0" applyNumberFormat="1" applyFont="1" applyFill="1" applyBorder="1" applyAlignment="1">
      <alignment horizontal="center" vertical="center" shrinkToFit="1"/>
    </xf>
    <xf numFmtId="179" fontId="10" fillId="0" borderId="28" xfId="0" applyNumberFormat="1" applyFont="1" applyFill="1" applyBorder="1" applyAlignment="1">
      <alignment horizontal="center" vertical="center" shrinkToFit="1"/>
    </xf>
    <xf numFmtId="0" fontId="10" fillId="2" borderId="27" xfId="0" applyFont="1" applyFill="1" applyBorder="1" applyAlignment="1">
      <alignment vertical="center"/>
    </xf>
    <xf numFmtId="0" fontId="10" fillId="2" borderId="28" xfId="0" applyFont="1" applyFill="1" applyBorder="1" applyAlignment="1">
      <alignment vertical="center"/>
    </xf>
    <xf numFmtId="0" fontId="10" fillId="0" borderId="31" xfId="0" applyFont="1" applyBorder="1" applyAlignment="1">
      <alignment horizontal="left" vertical="center" wrapText="1"/>
    </xf>
  </cellXfs>
  <cellStyles count="9">
    <cellStyle name="パーセント 2" xfId="1"/>
    <cellStyle name="桁区切り" xfId="2" builtinId="6"/>
    <cellStyle name="桁区切り 2" xfId="3"/>
    <cellStyle name="標準" xfId="0" builtinId="0"/>
    <cellStyle name="標準 2" xfId="4"/>
    <cellStyle name="標準 3" xfId="5"/>
    <cellStyle name="標準_01【みんまち】（地区まちづくり推進事業）" xfId="6"/>
    <cellStyle name="標準_01【みんまち】（地区まちづくり推進事業） 2" xfId="7"/>
    <cellStyle name="標準_Sheet1" xfId="8"/>
  </cellStyles>
  <dxfs count="0"/>
  <tableStyles count="0" defaultTableStyle="TableStyleMedium2" defaultPivotStyle="PivotStyleLight16"/>
  <colors>
    <mruColors>
      <color rgb="FF4F81BD"/>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60184</xdr:colOff>
      <xdr:row>73</xdr:row>
      <xdr:rowOff>3867151</xdr:rowOff>
    </xdr:from>
    <xdr:to>
      <xdr:col>50</xdr:col>
      <xdr:colOff>109598</xdr:colOff>
      <xdr:row>75</xdr:row>
      <xdr:rowOff>543571</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4860784" y="12687301"/>
          <a:ext cx="29538814" cy="34354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114300</xdr:colOff>
      <xdr:row>20</xdr:row>
      <xdr:rowOff>723900</xdr:rowOff>
    </xdr:from>
    <xdr:to>
      <xdr:col>50</xdr:col>
      <xdr:colOff>25400</xdr:colOff>
      <xdr:row>20</xdr:row>
      <xdr:rowOff>1282700</xdr:rowOff>
    </xdr:to>
    <xdr:sp macro="" textlink="">
      <xdr:nvSpPr>
        <xdr:cNvPr id="2" name="正方形/長方形 1"/>
        <xdr:cNvSpPr/>
      </xdr:nvSpPr>
      <xdr:spPr>
        <a:xfrm>
          <a:off x="5295900" y="9436100"/>
          <a:ext cx="4279900" cy="5588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上記は、外務省独法評価委員会により作成された評価基準に基づく評価である。評価基準は別添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を参照。</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endParaRPr lang="ja-JP" altLang="ja-JP">
            <a:effectLst/>
          </a:endParaRPr>
        </a:p>
        <a:p>
          <a:pPr algn="l"/>
          <a:endParaRPr kumimoji="1" lang="ja-JP" altLang="en-US" sz="1100"/>
        </a:p>
      </xdr:txBody>
    </xdr:sp>
    <xdr:clientData/>
  </xdr:twoCellAnchor>
  <xdr:twoCellAnchor>
    <xdr:from>
      <xdr:col>18</xdr:col>
      <xdr:colOff>28575</xdr:colOff>
      <xdr:row>72</xdr:row>
      <xdr:rowOff>4724400</xdr:rowOff>
    </xdr:from>
    <xdr:to>
      <xdr:col>18</xdr:col>
      <xdr:colOff>28575</xdr:colOff>
      <xdr:row>73</xdr:row>
      <xdr:rowOff>485775</xdr:rowOff>
    </xdr:to>
    <xdr:sp macro="" textlink="">
      <xdr:nvSpPr>
        <xdr:cNvPr id="11575" name="Line 11"/>
        <xdr:cNvSpPr>
          <a:spLocks noChangeShapeType="1"/>
        </xdr:cNvSpPr>
      </xdr:nvSpPr>
      <xdr:spPr bwMode="auto">
        <a:xfrm>
          <a:off x="3171825" y="34518600"/>
          <a:ext cx="0" cy="657225"/>
        </a:xfrm>
        <a:prstGeom prst="line">
          <a:avLst/>
        </a:prstGeom>
        <a:noFill/>
        <a:ln w="12700">
          <a:solidFill>
            <a:srgbClr val="000000"/>
          </a:solidFill>
          <a:round/>
          <a:headEnd/>
          <a:tailEnd type="triangle" w="med" len="med"/>
        </a:ln>
      </xdr:spPr>
    </xdr:sp>
    <xdr:clientData/>
  </xdr:twoCellAnchor>
  <xdr:twoCellAnchor>
    <xdr:from>
      <xdr:col>41</xdr:col>
      <xdr:colOff>28575</xdr:colOff>
      <xdr:row>72</xdr:row>
      <xdr:rowOff>4724400</xdr:rowOff>
    </xdr:from>
    <xdr:to>
      <xdr:col>41</xdr:col>
      <xdr:colOff>28575</xdr:colOff>
      <xdr:row>73</xdr:row>
      <xdr:rowOff>485775</xdr:rowOff>
    </xdr:to>
    <xdr:sp macro="" textlink="">
      <xdr:nvSpPr>
        <xdr:cNvPr id="11576" name="Line 12"/>
        <xdr:cNvSpPr>
          <a:spLocks noChangeShapeType="1"/>
        </xdr:cNvSpPr>
      </xdr:nvSpPr>
      <xdr:spPr bwMode="auto">
        <a:xfrm>
          <a:off x="7534275" y="34518600"/>
          <a:ext cx="0" cy="657225"/>
        </a:xfrm>
        <a:prstGeom prst="line">
          <a:avLst/>
        </a:prstGeom>
        <a:noFill/>
        <a:ln w="12700">
          <a:solidFill>
            <a:srgbClr val="000000"/>
          </a:solidFill>
          <a:round/>
          <a:headEnd/>
          <a:tailEnd type="triangle" w="med" len="med"/>
        </a:ln>
      </xdr:spPr>
    </xdr:sp>
    <xdr:clientData/>
  </xdr:twoCellAnchor>
  <xdr:twoCellAnchor>
    <xdr:from>
      <xdr:col>25</xdr:col>
      <xdr:colOff>164855</xdr:colOff>
      <xdr:row>72</xdr:row>
      <xdr:rowOff>555625</xdr:rowOff>
    </xdr:from>
    <xdr:to>
      <xdr:col>34</xdr:col>
      <xdr:colOff>179509</xdr:colOff>
      <xdr:row>72</xdr:row>
      <xdr:rowOff>967801</xdr:rowOff>
    </xdr:to>
    <xdr:sp macro="" textlink="">
      <xdr:nvSpPr>
        <xdr:cNvPr id="5" name="正方形/長方形 4"/>
        <xdr:cNvSpPr/>
      </xdr:nvSpPr>
      <xdr:spPr bwMode="auto">
        <a:xfrm>
          <a:off x="4508255" y="31778575"/>
          <a:ext cx="1700579" cy="412176"/>
        </a:xfrm>
        <a:prstGeom prst="rect">
          <a:avLst/>
        </a:prstGeom>
        <a:noFill/>
        <a:ln w="28575">
          <a:solidFill>
            <a:schemeClr val="tx1"/>
          </a:solidFill>
          <a:round/>
          <a:headEnd/>
          <a:tailEnd/>
        </a:ln>
      </xdr:spPr>
      <xdr:txBody>
        <a:bodyPr vertOverflow="clip" wrap="square" lIns="45720" tIns="27432" rIns="45720" bIns="0" rtlCol="0" anchor="t" upright="1"/>
        <a:lstStyle/>
        <a:p>
          <a:pPr algn="ctr" rtl="0"/>
          <a:r>
            <a:rPr kumimoji="1" lang="ja-JP" altLang="en-US" sz="2400" b="1" i="0" u="none" strike="noStrike" baseline="0">
              <a:solidFill>
                <a:srgbClr val="000000"/>
              </a:solidFill>
              <a:latin typeface="ＭＳ Ｐゴシック"/>
              <a:ea typeface="ＭＳ Ｐゴシック"/>
            </a:rPr>
            <a:t>外務省</a:t>
          </a:r>
        </a:p>
      </xdr:txBody>
    </xdr:sp>
    <xdr:clientData/>
  </xdr:twoCellAnchor>
  <xdr:twoCellAnchor>
    <xdr:from>
      <xdr:col>8</xdr:col>
      <xdr:colOff>104775</xdr:colOff>
      <xdr:row>73</xdr:row>
      <xdr:rowOff>504094</xdr:rowOff>
    </xdr:from>
    <xdr:to>
      <xdr:col>13</xdr:col>
      <xdr:colOff>171450</xdr:colOff>
      <xdr:row>73</xdr:row>
      <xdr:rowOff>1313719</xdr:rowOff>
    </xdr:to>
    <xdr:sp macro="" textlink="">
      <xdr:nvSpPr>
        <xdr:cNvPr id="6" name="正方形/長方形 9"/>
        <xdr:cNvSpPr>
          <a:spLocks noChangeArrowheads="1"/>
        </xdr:cNvSpPr>
      </xdr:nvSpPr>
      <xdr:spPr bwMode="auto">
        <a:xfrm>
          <a:off x="1533525" y="36622894"/>
          <a:ext cx="923925" cy="809625"/>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algn="ctr" rtl="0">
            <a:lnSpc>
              <a:spcPts val="1200"/>
            </a:lnSpc>
            <a:defRPr sz="1000"/>
          </a:pPr>
          <a:r>
            <a:rPr lang="en-US" altLang="ja-JP" sz="1000" b="1" i="0" u="none" strike="noStrike" baseline="0">
              <a:solidFill>
                <a:srgbClr val="000000"/>
              </a:solidFill>
              <a:latin typeface="ＭＳ Ｐゴシック"/>
              <a:ea typeface="ＭＳ Ｐゴシック"/>
            </a:rPr>
            <a:t>A</a:t>
          </a:r>
          <a:r>
            <a:rPr lang="ja-JP" altLang="en-US" sz="1000" b="1" i="0" u="none" strike="noStrike" baseline="0">
              <a:solidFill>
                <a:srgbClr val="000000"/>
              </a:solidFill>
              <a:latin typeface="ＭＳ Ｐゴシック"/>
              <a:ea typeface="ＭＳ Ｐゴシック"/>
            </a:rPr>
            <a:t>　コンサル</a:t>
          </a:r>
        </a:p>
        <a:p>
          <a:pPr algn="ctr" rtl="0">
            <a:lnSpc>
              <a:spcPts val="1200"/>
            </a:lnSpc>
            <a:defRPr sz="1000"/>
          </a:pPr>
          <a:r>
            <a:rPr lang="ja-JP" altLang="en-US" sz="1000" b="1" i="0" u="none" strike="noStrike" baseline="0">
              <a:solidFill>
                <a:srgbClr val="000000"/>
              </a:solidFill>
              <a:latin typeface="ＭＳ Ｐゴシック"/>
              <a:ea typeface="ＭＳ Ｐゴシック"/>
            </a:rPr>
            <a:t>タント</a:t>
          </a:r>
        </a:p>
        <a:p>
          <a:pPr algn="ctr" rtl="0">
            <a:lnSpc>
              <a:spcPts val="1200"/>
            </a:lnSpc>
            <a:defRPr sz="1000"/>
          </a:pP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331</a:t>
          </a:r>
          <a:r>
            <a:rPr lang="ja-JP" altLang="en-US" sz="1000" b="1" i="0" u="none" strike="noStrike" baseline="0">
              <a:solidFill>
                <a:srgbClr val="000000"/>
              </a:solidFill>
              <a:latin typeface="ＭＳ Ｐゴシック"/>
              <a:ea typeface="ＭＳ Ｐゴシック"/>
            </a:rPr>
            <a:t>法人）</a:t>
          </a:r>
        </a:p>
      </xdr:txBody>
    </xdr:sp>
    <xdr:clientData/>
  </xdr:twoCellAnchor>
  <xdr:twoCellAnchor>
    <xdr:from>
      <xdr:col>15</xdr:col>
      <xdr:colOff>95250</xdr:colOff>
      <xdr:row>73</xdr:row>
      <xdr:rowOff>504094</xdr:rowOff>
    </xdr:from>
    <xdr:to>
      <xdr:col>20</xdr:col>
      <xdr:colOff>161925</xdr:colOff>
      <xdr:row>73</xdr:row>
      <xdr:rowOff>1313719</xdr:rowOff>
    </xdr:to>
    <xdr:sp macro="" textlink="">
      <xdr:nvSpPr>
        <xdr:cNvPr id="7" name="正方形/長方形 10"/>
        <xdr:cNvSpPr>
          <a:spLocks noChangeArrowheads="1"/>
        </xdr:cNvSpPr>
      </xdr:nvSpPr>
      <xdr:spPr bwMode="auto">
        <a:xfrm>
          <a:off x="2724150" y="36622894"/>
          <a:ext cx="923925" cy="809625"/>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algn="ctr" rtl="0">
            <a:defRPr sz="1000"/>
          </a:pPr>
          <a:r>
            <a:rPr lang="en-US" altLang="ja-JP" sz="1000" b="1" i="0" u="none" strike="noStrike" baseline="0">
              <a:solidFill>
                <a:srgbClr val="000000"/>
              </a:solidFill>
              <a:latin typeface="ＭＳ Ｐゴシック"/>
              <a:ea typeface="ＭＳ Ｐゴシック"/>
            </a:rPr>
            <a:t>B</a:t>
          </a:r>
          <a:r>
            <a:rPr lang="ja-JP" altLang="en-US" sz="1000" b="1" i="0" u="none" strike="noStrike" baseline="0">
              <a:solidFill>
                <a:srgbClr val="000000"/>
              </a:solidFill>
              <a:latin typeface="ＭＳ Ｐゴシック"/>
              <a:ea typeface="ＭＳ Ｐゴシック"/>
            </a:rPr>
            <a:t>　民間業者等</a:t>
          </a:r>
        </a:p>
        <a:p>
          <a:pPr algn="ctr" rtl="0">
            <a:defRPr sz="1000"/>
          </a:pP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2,412</a:t>
          </a:r>
          <a:r>
            <a:rPr lang="ja-JP" altLang="en-US" sz="1000" b="1" i="0" u="none" strike="noStrike" baseline="0">
              <a:solidFill>
                <a:srgbClr val="000000"/>
              </a:solidFill>
              <a:latin typeface="ＭＳ Ｐゴシック"/>
              <a:ea typeface="ＭＳ Ｐゴシック"/>
            </a:rPr>
            <a:t>法人）</a:t>
          </a:r>
        </a:p>
      </xdr:txBody>
    </xdr:sp>
    <xdr:clientData/>
  </xdr:twoCellAnchor>
  <xdr:twoCellAnchor>
    <xdr:from>
      <xdr:col>22</xdr:col>
      <xdr:colOff>133350</xdr:colOff>
      <xdr:row>73</xdr:row>
      <xdr:rowOff>504094</xdr:rowOff>
    </xdr:from>
    <xdr:to>
      <xdr:col>28</xdr:col>
      <xdr:colOff>152400</xdr:colOff>
      <xdr:row>73</xdr:row>
      <xdr:rowOff>1313719</xdr:rowOff>
    </xdr:to>
    <xdr:sp macro="" textlink="">
      <xdr:nvSpPr>
        <xdr:cNvPr id="8" name="正方形/長方形 11"/>
        <xdr:cNvSpPr>
          <a:spLocks noChangeArrowheads="1"/>
        </xdr:cNvSpPr>
      </xdr:nvSpPr>
      <xdr:spPr bwMode="auto">
        <a:xfrm>
          <a:off x="3962400" y="36622894"/>
          <a:ext cx="1162050" cy="809625"/>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algn="ctr" rtl="0">
            <a:defRPr sz="1000"/>
          </a:pPr>
          <a:r>
            <a:rPr lang="en-US" altLang="ja-JP" sz="1000" b="1" i="0" u="none" strike="noStrike" baseline="0">
              <a:solidFill>
                <a:srgbClr val="000000"/>
              </a:solidFill>
              <a:latin typeface="ＭＳ Ｐゴシック"/>
              <a:ea typeface="ＭＳ Ｐゴシック"/>
            </a:rPr>
            <a:t>C</a:t>
          </a:r>
          <a:r>
            <a:rPr lang="ja-JP" altLang="en-US" sz="1000" b="1" i="0" u="none" strike="noStrike" baseline="0">
              <a:solidFill>
                <a:srgbClr val="000000"/>
              </a:solidFill>
              <a:latin typeface="ＭＳ Ｐゴシック"/>
              <a:ea typeface="ＭＳ Ｐゴシック"/>
            </a:rPr>
            <a:t>　専門家等    </a:t>
          </a: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専門家</a:t>
          </a:r>
          <a:r>
            <a:rPr lang="en-US" altLang="ja-JP" sz="1000" b="1" i="0" u="none" strike="noStrike" baseline="0">
              <a:solidFill>
                <a:srgbClr val="000000"/>
              </a:solidFill>
              <a:latin typeface="ＭＳ Ｐゴシック"/>
              <a:ea typeface="ＭＳ Ｐゴシック"/>
            </a:rPr>
            <a:t>2,334</a:t>
          </a:r>
          <a:r>
            <a:rPr lang="ja-JP" altLang="en-US" sz="1000" b="1" i="0" u="none" strike="noStrike" baseline="0">
              <a:solidFill>
                <a:srgbClr val="000000"/>
              </a:solidFill>
              <a:latin typeface="ＭＳ Ｐゴシック"/>
              <a:ea typeface="ＭＳ Ｐゴシック"/>
            </a:rPr>
            <a:t>名、ボランティア</a:t>
          </a:r>
          <a:r>
            <a:rPr lang="en-US" altLang="ja-JP" sz="1000" b="1" i="0" u="none" strike="noStrike" baseline="0">
              <a:solidFill>
                <a:srgbClr val="000000"/>
              </a:solidFill>
              <a:latin typeface="ＭＳ Ｐゴシック"/>
              <a:ea typeface="ＭＳ Ｐゴシック"/>
            </a:rPr>
            <a:t>4,672</a:t>
          </a:r>
          <a:r>
            <a:rPr lang="ja-JP" altLang="en-US" sz="1000" b="1" i="0" u="none" strike="noStrike" baseline="0">
              <a:solidFill>
                <a:srgbClr val="000000"/>
              </a:solidFill>
              <a:latin typeface="ＭＳ Ｐゴシック"/>
              <a:ea typeface="ＭＳ Ｐゴシック"/>
            </a:rPr>
            <a:t>名</a:t>
          </a:r>
          <a:r>
            <a:rPr lang="en-US" altLang="ja-JP" sz="1000" b="1" i="0" u="none" strike="noStrike" baseline="0">
              <a:solidFill>
                <a:srgbClr val="000000"/>
              </a:solidFill>
              <a:latin typeface="ＭＳ Ｐゴシック"/>
              <a:ea typeface="ＭＳ Ｐゴシック"/>
            </a:rPr>
            <a:t>)</a:t>
          </a:r>
        </a:p>
      </xdr:txBody>
    </xdr:sp>
    <xdr:clientData/>
  </xdr:twoCellAnchor>
  <xdr:twoCellAnchor>
    <xdr:from>
      <xdr:col>30</xdr:col>
      <xdr:colOff>152400</xdr:colOff>
      <xdr:row>73</xdr:row>
      <xdr:rowOff>504094</xdr:rowOff>
    </xdr:from>
    <xdr:to>
      <xdr:col>36</xdr:col>
      <xdr:colOff>142875</xdr:colOff>
      <xdr:row>73</xdr:row>
      <xdr:rowOff>1313719</xdr:rowOff>
    </xdr:to>
    <xdr:sp macro="" textlink="">
      <xdr:nvSpPr>
        <xdr:cNvPr id="9" name="正方形/長方形 12"/>
        <xdr:cNvSpPr>
          <a:spLocks noChangeArrowheads="1"/>
        </xdr:cNvSpPr>
      </xdr:nvSpPr>
      <xdr:spPr bwMode="auto">
        <a:xfrm>
          <a:off x="5467350" y="36622894"/>
          <a:ext cx="1171575" cy="809625"/>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algn="ctr" rtl="0">
            <a:lnSpc>
              <a:spcPts val="1200"/>
            </a:lnSpc>
            <a:defRPr sz="1000"/>
          </a:pPr>
          <a:r>
            <a:rPr lang="en-US" altLang="ja-JP" sz="1000" b="1" i="0" u="none" strike="noStrike" baseline="0">
              <a:solidFill>
                <a:srgbClr val="000000"/>
              </a:solidFill>
              <a:latin typeface="ＭＳ Ｐゴシック"/>
              <a:ea typeface="ＭＳ Ｐゴシック"/>
            </a:rPr>
            <a:t>D</a:t>
          </a:r>
          <a:r>
            <a:rPr lang="ja-JP" altLang="en-US" sz="1000" b="1" i="0" u="none" strike="noStrike" baseline="0">
              <a:solidFill>
                <a:srgbClr val="000000"/>
              </a:solidFill>
              <a:latin typeface="ＭＳ Ｐゴシック"/>
              <a:ea typeface="ＭＳ Ｐゴシック"/>
            </a:rPr>
            <a:t>　研修員  </a:t>
          </a:r>
        </a:p>
        <a:p>
          <a:pPr algn="ctr" rtl="0">
            <a:lnSpc>
              <a:spcPts val="1200"/>
            </a:lnSpc>
            <a:defRPr sz="1000"/>
          </a:pPr>
          <a:r>
            <a:rPr lang="ja-JP" altLang="en-US" sz="1000" b="1" i="0" u="none" strike="noStrike" baseline="0">
              <a:solidFill>
                <a:srgbClr val="000000"/>
              </a:solidFill>
              <a:latin typeface="ＭＳ Ｐゴシック"/>
              <a:ea typeface="ＭＳ Ｐゴシック"/>
            </a:rPr>
            <a:t>  （本邦研修員</a:t>
          </a:r>
        </a:p>
        <a:p>
          <a:pPr algn="ctr" rtl="0">
            <a:lnSpc>
              <a:spcPts val="1200"/>
            </a:lnSpc>
            <a:defRPr sz="1000"/>
          </a:pPr>
          <a:r>
            <a:rPr lang="en-US" altLang="ja-JP" sz="1000" b="1" i="0" u="none" strike="noStrike" baseline="0">
              <a:solidFill>
                <a:srgbClr val="000000"/>
              </a:solidFill>
              <a:latin typeface="ＭＳ Ｐゴシック"/>
              <a:ea typeface="ＭＳ Ｐゴシック"/>
            </a:rPr>
            <a:t>10,770</a:t>
          </a:r>
          <a:r>
            <a:rPr lang="ja-JP" altLang="en-US" sz="1000" b="1" i="0" u="none" strike="noStrike" baseline="0">
              <a:solidFill>
                <a:srgbClr val="000000"/>
              </a:solidFill>
              <a:latin typeface="ＭＳ Ｐゴシック"/>
              <a:ea typeface="ＭＳ Ｐゴシック"/>
            </a:rPr>
            <a:t>名）</a:t>
          </a:r>
        </a:p>
      </xdr:txBody>
    </xdr:sp>
    <xdr:clientData/>
  </xdr:twoCellAnchor>
  <xdr:twoCellAnchor>
    <xdr:from>
      <xdr:col>38</xdr:col>
      <xdr:colOff>95250</xdr:colOff>
      <xdr:row>73</xdr:row>
      <xdr:rowOff>504094</xdr:rowOff>
    </xdr:from>
    <xdr:to>
      <xdr:col>43</xdr:col>
      <xdr:colOff>161925</xdr:colOff>
      <xdr:row>73</xdr:row>
      <xdr:rowOff>1313719</xdr:rowOff>
    </xdr:to>
    <xdr:sp macro="" textlink="">
      <xdr:nvSpPr>
        <xdr:cNvPr id="10" name="正方形/長方形 13"/>
        <xdr:cNvSpPr>
          <a:spLocks noChangeArrowheads="1"/>
        </xdr:cNvSpPr>
      </xdr:nvSpPr>
      <xdr:spPr bwMode="auto">
        <a:xfrm>
          <a:off x="6991350" y="36622894"/>
          <a:ext cx="1066800" cy="809625"/>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algn="ctr" rtl="0">
            <a:lnSpc>
              <a:spcPts val="1100"/>
            </a:lnSpc>
            <a:defRPr sz="1000"/>
          </a:pPr>
          <a:r>
            <a:rPr lang="en-US" altLang="ja-JP" sz="1000" b="1" i="0" u="none" strike="noStrike" baseline="0">
              <a:solidFill>
                <a:srgbClr val="000000"/>
              </a:solidFill>
              <a:latin typeface="ＭＳ Ｐゴシック"/>
              <a:ea typeface="ＭＳ Ｐゴシック"/>
            </a:rPr>
            <a:t>E</a:t>
          </a:r>
          <a:r>
            <a:rPr lang="ja-JP" altLang="en-US" sz="1000" b="1" i="0" u="none" strike="noStrike" baseline="0">
              <a:solidFill>
                <a:srgbClr val="000000"/>
              </a:solidFill>
              <a:latin typeface="ＭＳ Ｐゴシック"/>
              <a:ea typeface="ＭＳ Ｐゴシック"/>
            </a:rPr>
            <a:t>　在外での</a:t>
          </a:r>
        </a:p>
        <a:p>
          <a:pPr algn="ctr" rtl="0">
            <a:lnSpc>
              <a:spcPts val="1200"/>
            </a:lnSpc>
            <a:defRPr sz="1000"/>
          </a:pPr>
          <a:r>
            <a:rPr lang="ja-JP" altLang="en-US" sz="1000" b="1" i="0" u="none" strike="noStrike" baseline="0">
              <a:solidFill>
                <a:srgbClr val="000000"/>
              </a:solidFill>
              <a:latin typeface="ＭＳ Ｐゴシック"/>
              <a:ea typeface="ＭＳ Ｐゴシック"/>
            </a:rPr>
            <a:t>支出等</a:t>
          </a:r>
        </a:p>
      </xdr:txBody>
    </xdr:sp>
    <xdr:clientData/>
  </xdr:twoCellAnchor>
  <xdr:twoCellAnchor>
    <xdr:from>
      <xdr:col>7</xdr:col>
      <xdr:colOff>127000</xdr:colOff>
      <xdr:row>73</xdr:row>
      <xdr:rowOff>1400176</xdr:rowOff>
    </xdr:from>
    <xdr:to>
      <xdr:col>14</xdr:col>
      <xdr:colOff>63500</xdr:colOff>
      <xdr:row>73</xdr:row>
      <xdr:rowOff>3648076</xdr:rowOff>
    </xdr:to>
    <xdr:sp macro="" textlink="">
      <xdr:nvSpPr>
        <xdr:cNvPr id="11" name="大かっこ 14"/>
        <xdr:cNvSpPr>
          <a:spLocks noChangeArrowheads="1"/>
        </xdr:cNvSpPr>
      </xdr:nvSpPr>
      <xdr:spPr bwMode="auto">
        <a:xfrm>
          <a:off x="1422400" y="35674301"/>
          <a:ext cx="1181100" cy="2247900"/>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・技術協力プロジェクト等の実施にかかる経費としてコンサルタントやＮＧＯなどに支出する経費。</a:t>
          </a:r>
          <a:endParaRPr lang="ja-JP" altLang="en-US" sz="1100" b="0" i="0" u="none" strike="noStrike" baseline="0">
            <a:solidFill>
              <a:srgbClr val="000000"/>
            </a:solidFill>
            <a:latin typeface="Calibri"/>
          </a:endParaRPr>
        </a:p>
        <a:p>
          <a:pPr algn="l" rtl="0">
            <a:lnSpc>
              <a:spcPts val="1100"/>
            </a:lnSpc>
            <a:defRPr sz="1000"/>
          </a:pPr>
          <a:r>
            <a:rPr lang="ja-JP" altLang="en-US" sz="1100" b="0" i="0" u="none" strike="noStrike" baseline="0">
              <a:solidFill>
                <a:srgbClr val="000000"/>
              </a:solidFill>
              <a:latin typeface="ＭＳ Ｐゴシック"/>
              <a:ea typeface="ＭＳ Ｐゴシック"/>
            </a:rPr>
            <a:t>・現地での活動経費・受注者の人件費・機材費・旅費等が含まれ</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ja-JP" sz="1000" b="0" i="0" baseline="0">
              <a:effectLst/>
              <a:latin typeface="+mn-lt"/>
              <a:ea typeface="+mn-ea"/>
              <a:cs typeface="+mn-cs"/>
            </a:rPr>
            <a:t>る。</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128954</xdr:colOff>
      <xdr:row>73</xdr:row>
      <xdr:rowOff>1452687</xdr:rowOff>
    </xdr:from>
    <xdr:to>
      <xdr:col>21</xdr:col>
      <xdr:colOff>97692</xdr:colOff>
      <xdr:row>73</xdr:row>
      <xdr:rowOff>3641759</xdr:rowOff>
    </xdr:to>
    <xdr:sp macro="" textlink="">
      <xdr:nvSpPr>
        <xdr:cNvPr id="12" name="大かっこ 11"/>
        <xdr:cNvSpPr/>
      </xdr:nvSpPr>
      <xdr:spPr>
        <a:xfrm>
          <a:off x="2586404" y="37571487"/>
          <a:ext cx="1168888" cy="21890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rtl="1">
            <a:lnSpc>
              <a:spcPts val="1300"/>
            </a:lnSpc>
          </a:pPr>
          <a:r>
            <a:rPr lang="ja-JP" altLang="en-US" sz="1100" b="0" i="0">
              <a:solidFill>
                <a:schemeClr val="tx1"/>
              </a:solidFill>
              <a:latin typeface="+mn-lt"/>
              <a:ea typeface="+mn-ea"/>
              <a:cs typeface="+mn-cs"/>
            </a:rPr>
            <a:t>・技術協力プロジェクト等の実施に際し、本邦事業者等に支出する経費。</a:t>
          </a:r>
          <a:endParaRPr lang="ja-JP"/>
        </a:p>
        <a:p>
          <a:pPr>
            <a:lnSpc>
              <a:spcPts val="1200"/>
            </a:lnSpc>
          </a:pPr>
          <a:r>
            <a:rPr lang="ja-JP" altLang="en-US" sz="1100" b="0" i="0">
              <a:solidFill>
                <a:schemeClr val="tx1"/>
              </a:solidFill>
              <a:latin typeface="+mn-lt"/>
              <a:ea typeface="+mn-ea"/>
              <a:cs typeface="+mn-cs"/>
            </a:rPr>
            <a:t>・供与機材費・研修監理費・航空賃等が含まれる。</a:t>
          </a:r>
          <a:endParaRPr lang="ja-JP"/>
        </a:p>
      </xdr:txBody>
    </xdr:sp>
    <xdr:clientData/>
  </xdr:twoCellAnchor>
  <xdr:twoCellAnchor>
    <xdr:from>
      <xdr:col>22</xdr:col>
      <xdr:colOff>106730</xdr:colOff>
      <xdr:row>73</xdr:row>
      <xdr:rowOff>1462944</xdr:rowOff>
    </xdr:from>
    <xdr:to>
      <xdr:col>29</xdr:col>
      <xdr:colOff>11236</xdr:colOff>
      <xdr:row>73</xdr:row>
      <xdr:rowOff>3686158</xdr:rowOff>
    </xdr:to>
    <xdr:sp macro="" textlink="">
      <xdr:nvSpPr>
        <xdr:cNvPr id="13" name="大かっこ 12"/>
        <xdr:cNvSpPr/>
      </xdr:nvSpPr>
      <xdr:spPr>
        <a:xfrm>
          <a:off x="3935780" y="37581744"/>
          <a:ext cx="1218956" cy="22232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rtl="1">
            <a:lnSpc>
              <a:spcPts val="1000"/>
            </a:lnSpc>
          </a:pPr>
          <a:r>
            <a:rPr lang="ja-JP" altLang="en-US" sz="1100" b="0" i="0">
              <a:solidFill>
                <a:schemeClr val="tx1"/>
              </a:solidFill>
              <a:latin typeface="+mn-lt"/>
              <a:ea typeface="+mn-ea"/>
              <a:cs typeface="+mn-cs"/>
            </a:rPr>
            <a:t>・現地で活動する専門家・ボランティア等に支出する経費。</a:t>
          </a:r>
          <a:endParaRPr lang="ja-JP"/>
        </a:p>
        <a:p>
          <a:pPr algn="l" rtl="1">
            <a:lnSpc>
              <a:spcPts val="1100"/>
            </a:lnSpc>
          </a:pPr>
          <a:r>
            <a:rPr lang="ja-JP" altLang="en-US" sz="1100" b="0" i="0">
              <a:solidFill>
                <a:schemeClr val="tx1"/>
              </a:solidFill>
              <a:latin typeface="+mn-lt"/>
              <a:ea typeface="+mn-ea"/>
              <a:cs typeface="+mn-cs"/>
            </a:rPr>
            <a:t>・在勤基本手当・住居手当・国内俸等が含まれる。</a:t>
          </a:r>
          <a:endParaRPr lang="ja-JP"/>
        </a:p>
      </xdr:txBody>
    </xdr:sp>
    <xdr:clientData/>
  </xdr:twoCellAnchor>
  <xdr:twoCellAnchor>
    <xdr:from>
      <xdr:col>30</xdr:col>
      <xdr:colOff>76200</xdr:colOff>
      <xdr:row>73</xdr:row>
      <xdr:rowOff>1481994</xdr:rowOff>
    </xdr:from>
    <xdr:to>
      <xdr:col>36</xdr:col>
      <xdr:colOff>85725</xdr:colOff>
      <xdr:row>73</xdr:row>
      <xdr:rowOff>3301269</xdr:rowOff>
    </xdr:to>
    <xdr:sp macro="" textlink="">
      <xdr:nvSpPr>
        <xdr:cNvPr id="14" name="大かっこ 17"/>
        <xdr:cNvSpPr>
          <a:spLocks noChangeArrowheads="1"/>
        </xdr:cNvSpPr>
      </xdr:nvSpPr>
      <xdr:spPr bwMode="auto">
        <a:xfrm>
          <a:off x="5391150" y="37600794"/>
          <a:ext cx="1190625" cy="1819275"/>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・研修コースへの海外からの参加者に支出する経費。</a:t>
          </a:r>
          <a:endParaRPr lang="ja-JP" altLang="en-US" sz="1100" b="0" i="0" u="none" strike="noStrike" baseline="0">
            <a:solidFill>
              <a:srgbClr val="000000"/>
            </a:solidFill>
            <a:latin typeface="Calibri"/>
          </a:endParaRPr>
        </a:p>
        <a:p>
          <a:pPr algn="l" rtl="0">
            <a:lnSpc>
              <a:spcPts val="1200"/>
            </a:lnSpc>
            <a:defRPr sz="1000"/>
          </a:pPr>
          <a:r>
            <a:rPr lang="ja-JP" altLang="en-US" sz="1100" b="0" i="0" u="none" strike="noStrike" baseline="0">
              <a:solidFill>
                <a:srgbClr val="000000"/>
              </a:solidFill>
              <a:latin typeface="ＭＳ Ｐゴシック"/>
              <a:ea typeface="ＭＳ Ｐゴシック"/>
            </a:rPr>
            <a:t>・日当・宿泊費等が含まれる。</a:t>
          </a:r>
        </a:p>
      </xdr:txBody>
    </xdr:sp>
    <xdr:clientData/>
  </xdr:twoCellAnchor>
  <xdr:twoCellAnchor>
    <xdr:from>
      <xdr:col>37</xdr:col>
      <xdr:colOff>113567</xdr:colOff>
      <xdr:row>73</xdr:row>
      <xdr:rowOff>1462699</xdr:rowOff>
    </xdr:from>
    <xdr:to>
      <xdr:col>44</xdr:col>
      <xdr:colOff>107902</xdr:colOff>
      <xdr:row>73</xdr:row>
      <xdr:rowOff>3429001</xdr:rowOff>
    </xdr:to>
    <xdr:sp macro="" textlink="">
      <xdr:nvSpPr>
        <xdr:cNvPr id="15" name="大かっこ 14"/>
        <xdr:cNvSpPr/>
      </xdr:nvSpPr>
      <xdr:spPr>
        <a:xfrm>
          <a:off x="6809642" y="37581499"/>
          <a:ext cx="1394510" cy="19663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rtl="1">
            <a:lnSpc>
              <a:spcPts val="1300"/>
            </a:lnSpc>
          </a:pPr>
          <a:r>
            <a:rPr lang="ja-JP" altLang="en-US" sz="1100" b="0" i="0">
              <a:solidFill>
                <a:schemeClr val="tx1"/>
              </a:solidFill>
              <a:latin typeface="+mn-lt"/>
              <a:ea typeface="+mn-ea"/>
              <a:cs typeface="+mn-cs"/>
            </a:rPr>
            <a:t>・技術協力の実施のために現地で支出する経費。</a:t>
          </a:r>
          <a:endParaRPr lang="ja-JP"/>
        </a:p>
        <a:p>
          <a:pPr algn="l" rtl="1">
            <a:lnSpc>
              <a:spcPts val="1200"/>
            </a:lnSpc>
          </a:pPr>
          <a:r>
            <a:rPr lang="ja-JP" altLang="en-US" sz="1100" b="0" i="0">
              <a:solidFill>
                <a:schemeClr val="tx1"/>
              </a:solidFill>
              <a:latin typeface="+mn-lt"/>
              <a:ea typeface="+mn-ea"/>
              <a:cs typeface="+mn-cs"/>
            </a:rPr>
            <a:t>・現地での活動経費や専門家・ボランティア等の安全対策・健康管理等に必要な経費が含まれる。</a:t>
          </a:r>
          <a:endParaRPr lang="ja-JP"/>
        </a:p>
      </xdr:txBody>
    </xdr:sp>
    <xdr:clientData/>
  </xdr:twoCellAnchor>
  <xdr:twoCellAnchor>
    <xdr:from>
      <xdr:col>35</xdr:col>
      <xdr:colOff>123825</xdr:colOff>
      <xdr:row>73</xdr:row>
      <xdr:rowOff>3690815</xdr:rowOff>
    </xdr:from>
    <xdr:to>
      <xdr:col>44</xdr:col>
      <xdr:colOff>22225</xdr:colOff>
      <xdr:row>73</xdr:row>
      <xdr:rowOff>4136245</xdr:rowOff>
    </xdr:to>
    <xdr:sp macro="" textlink="">
      <xdr:nvSpPr>
        <xdr:cNvPr id="16" name="正方形/長方形 15"/>
        <xdr:cNvSpPr/>
      </xdr:nvSpPr>
      <xdr:spPr bwMode="auto">
        <a:xfrm>
          <a:off x="6353175" y="39809615"/>
          <a:ext cx="1765300" cy="445430"/>
        </a:xfrm>
        <a:prstGeom prst="rect">
          <a:avLst/>
        </a:prstGeom>
        <a:noFill/>
        <a:ln w="9525">
          <a:noFill/>
          <a:round/>
          <a:headEnd/>
          <a:tailEnd/>
        </a:ln>
      </xdr:spPr>
      <xdr:txBody>
        <a:bodyPr vertOverflow="clip" wrap="square" lIns="45720" tIns="27432" rIns="45720" bIns="0" rtlCol="0" anchor="t" upright="1"/>
        <a:lstStyle/>
        <a:p>
          <a:pPr algn="r" rtl="0">
            <a:defRPr sz="1000"/>
          </a:pPr>
          <a:r>
            <a:rPr lang="ja-JP" altLang="en-US" sz="1400" b="0" i="0" u="none" strike="noStrike" baseline="0">
              <a:solidFill>
                <a:srgbClr val="FF0000"/>
              </a:solidFill>
              <a:latin typeface="ＭＳ Ｐゴシック"/>
              <a:ea typeface="ＭＳ Ｐゴシック"/>
            </a:rPr>
            <a:t>（</a:t>
          </a:r>
          <a:r>
            <a:rPr lang="en-US" altLang="ja-JP" sz="1400" b="0" i="0" u="none" strike="noStrike" baseline="0">
              <a:solidFill>
                <a:srgbClr val="FF0000"/>
              </a:solidFill>
              <a:latin typeface="ＭＳ Ｐゴシック"/>
              <a:ea typeface="ＭＳ Ｐゴシック"/>
            </a:rPr>
            <a:t>25,368</a:t>
          </a:r>
          <a:r>
            <a:rPr lang="ja-JP" altLang="en-US" sz="1400" b="0" i="0" u="none" strike="noStrike" baseline="0">
              <a:solidFill>
                <a:srgbClr val="FF0000"/>
              </a:solidFill>
              <a:latin typeface="ＭＳ Ｐゴシック"/>
              <a:ea typeface="ＭＳ Ｐゴシック"/>
            </a:rPr>
            <a:t>百万円</a:t>
          </a:r>
          <a:r>
            <a:rPr lang="en-US" altLang="ja-JP" sz="1400" b="0" i="0" u="none" strike="noStrike" baseline="0">
              <a:solidFill>
                <a:srgbClr val="FF0000"/>
              </a:solidFill>
              <a:latin typeface="ＭＳ Ｐゴシック"/>
              <a:ea typeface="ＭＳ Ｐゴシック"/>
            </a:rPr>
            <a:t>)</a:t>
          </a:r>
        </a:p>
      </xdr:txBody>
    </xdr:sp>
    <xdr:clientData/>
  </xdr:twoCellAnchor>
  <xdr:twoCellAnchor>
    <xdr:from>
      <xdr:col>44</xdr:col>
      <xdr:colOff>200025</xdr:colOff>
      <xdr:row>73</xdr:row>
      <xdr:rowOff>523144</xdr:rowOff>
    </xdr:from>
    <xdr:to>
      <xdr:col>50</xdr:col>
      <xdr:colOff>85725</xdr:colOff>
      <xdr:row>73</xdr:row>
      <xdr:rowOff>1313719</xdr:rowOff>
    </xdr:to>
    <xdr:sp macro="" textlink="">
      <xdr:nvSpPr>
        <xdr:cNvPr id="17" name="正方形/長方形 13"/>
        <xdr:cNvSpPr>
          <a:spLocks noChangeArrowheads="1"/>
        </xdr:cNvSpPr>
      </xdr:nvSpPr>
      <xdr:spPr bwMode="auto">
        <a:xfrm>
          <a:off x="8296275" y="36641944"/>
          <a:ext cx="1066800" cy="790575"/>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algn="ctr" rtl="0">
            <a:defRPr sz="1000"/>
          </a:pPr>
          <a:r>
            <a:rPr lang="en-US" altLang="ja-JP" sz="1000" b="1" i="0" u="none" strike="noStrike" baseline="0">
              <a:solidFill>
                <a:srgbClr val="000000"/>
              </a:solidFill>
              <a:latin typeface="ＭＳ Ｐゴシック"/>
              <a:ea typeface="ＭＳ Ｐゴシック"/>
            </a:rPr>
            <a:t>F</a:t>
          </a:r>
          <a:r>
            <a:rPr lang="ja-JP" altLang="en-US" sz="1000" b="1" i="0" u="none" strike="noStrike" baseline="0">
              <a:solidFill>
                <a:srgbClr val="000000"/>
              </a:solidFill>
              <a:latin typeface="ＭＳ Ｐゴシック"/>
              <a:ea typeface="ＭＳ Ｐゴシック"/>
            </a:rPr>
            <a:t>　管理的経費</a:t>
          </a:r>
        </a:p>
      </xdr:txBody>
    </xdr:sp>
    <xdr:clientData/>
  </xdr:twoCellAnchor>
  <xdr:twoCellAnchor>
    <xdr:from>
      <xdr:col>43</xdr:col>
      <xdr:colOff>101600</xdr:colOff>
      <xdr:row>73</xdr:row>
      <xdr:rowOff>2251075</xdr:rowOff>
    </xdr:from>
    <xdr:to>
      <xdr:col>50</xdr:col>
      <xdr:colOff>101600</xdr:colOff>
      <xdr:row>73</xdr:row>
      <xdr:rowOff>2987675</xdr:rowOff>
    </xdr:to>
    <xdr:sp macro="" textlink="">
      <xdr:nvSpPr>
        <xdr:cNvPr id="18" name="正方形/長方形 23"/>
        <xdr:cNvSpPr>
          <a:spLocks noChangeArrowheads="1"/>
        </xdr:cNvSpPr>
      </xdr:nvSpPr>
      <xdr:spPr bwMode="auto">
        <a:xfrm>
          <a:off x="8242300" y="37023675"/>
          <a:ext cx="1409700" cy="736600"/>
        </a:xfrm>
        <a:prstGeom prst="rect">
          <a:avLst/>
        </a:prstGeom>
        <a:noFill/>
        <a:ln w="9525">
          <a:noFill/>
          <a:round/>
          <a:headEnd/>
          <a:tailEnd/>
        </a:ln>
      </xdr:spPr>
      <xdr:txBody>
        <a:bodyPr vertOverflow="clip" wrap="square" lIns="45720" tIns="27432" rIns="45720" bIns="0" anchor="t" upright="1"/>
        <a:lstStyle/>
        <a:p>
          <a:pPr algn="r" rtl="0">
            <a:lnSpc>
              <a:spcPts val="1600"/>
            </a:lnSpc>
            <a:defRPr sz="1000"/>
          </a:pPr>
          <a:r>
            <a:rPr lang="ja-JP" altLang="en-US" sz="1400" b="0" i="0" u="none" strike="noStrike" baseline="0">
              <a:solidFill>
                <a:srgbClr val="FF0000"/>
              </a:solidFill>
              <a:latin typeface="ＭＳ Ｐゴシック"/>
              <a:ea typeface="ＭＳ Ｐゴシック"/>
            </a:rPr>
            <a:t>（</a:t>
          </a:r>
          <a:r>
            <a:rPr lang="en-US" altLang="ja-JP" sz="1400" b="0" i="0" u="none" strike="noStrike" baseline="0">
              <a:solidFill>
                <a:srgbClr val="FF0000"/>
              </a:solidFill>
              <a:latin typeface="ＭＳ Ｐゴシック"/>
              <a:ea typeface="ＭＳ Ｐゴシック"/>
            </a:rPr>
            <a:t>10.238</a:t>
          </a:r>
          <a:r>
            <a:rPr lang="ja-JP" altLang="en-US" sz="1400" b="0" i="0" u="none" strike="noStrike" baseline="0">
              <a:solidFill>
                <a:srgbClr val="FF0000"/>
              </a:solidFill>
              <a:latin typeface="ＭＳ Ｐゴシック"/>
              <a:ea typeface="ＭＳ Ｐゴシック"/>
            </a:rPr>
            <a:t>百万円</a:t>
          </a:r>
          <a:r>
            <a:rPr lang="en-US" altLang="ja-JP" sz="1400" b="0" i="0" u="none" strike="noStrike" baseline="0">
              <a:solidFill>
                <a:srgbClr val="FF0000"/>
              </a:solidFill>
              <a:latin typeface="ＭＳ Ｐゴシック"/>
              <a:ea typeface="ＭＳ Ｐゴシック"/>
            </a:rPr>
            <a:t>)</a:t>
          </a:r>
        </a:p>
      </xdr:txBody>
    </xdr:sp>
    <xdr:clientData/>
  </xdr:twoCellAnchor>
  <xdr:twoCellAnchor>
    <xdr:from>
      <xdr:col>44</xdr:col>
      <xdr:colOff>152400</xdr:colOff>
      <xdr:row>73</xdr:row>
      <xdr:rowOff>1456594</xdr:rowOff>
    </xdr:from>
    <xdr:to>
      <xdr:col>50</xdr:col>
      <xdr:colOff>133350</xdr:colOff>
      <xdr:row>73</xdr:row>
      <xdr:rowOff>2244032</xdr:rowOff>
    </xdr:to>
    <xdr:sp macro="" textlink="">
      <xdr:nvSpPr>
        <xdr:cNvPr id="19" name="大かっこ 17"/>
        <xdr:cNvSpPr>
          <a:spLocks noChangeArrowheads="1"/>
        </xdr:cNvSpPr>
      </xdr:nvSpPr>
      <xdr:spPr bwMode="auto">
        <a:xfrm>
          <a:off x="8248650" y="37575394"/>
          <a:ext cx="1162050" cy="787438"/>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・人件費</a:t>
          </a:r>
          <a:endParaRPr lang="ja-JP" altLang="en-US" sz="1100" b="0" i="0" u="none" strike="noStrike" baseline="0">
            <a:solidFill>
              <a:srgbClr val="000000"/>
            </a:solidFill>
            <a:latin typeface="Calibri"/>
          </a:endParaRPr>
        </a:p>
        <a:p>
          <a:pPr algn="l" rtl="0">
            <a:lnSpc>
              <a:spcPts val="1000"/>
            </a:lnSpc>
            <a:defRPr sz="1000"/>
          </a:pPr>
          <a:r>
            <a:rPr lang="ja-JP" altLang="en-US" sz="1100" b="0" i="0" u="none" strike="noStrike" baseline="0">
              <a:solidFill>
                <a:srgbClr val="000000"/>
              </a:solidFill>
              <a:latin typeface="ＭＳ Ｐゴシック"/>
              <a:ea typeface="ＭＳ Ｐゴシック"/>
            </a:rPr>
            <a:t>・物件費</a:t>
          </a:r>
        </a:p>
      </xdr:txBody>
    </xdr:sp>
    <xdr:clientData/>
  </xdr:twoCellAnchor>
  <xdr:twoCellAnchor>
    <xdr:from>
      <xdr:col>34</xdr:col>
      <xdr:colOff>19050</xdr:colOff>
      <xdr:row>72</xdr:row>
      <xdr:rowOff>4724400</xdr:rowOff>
    </xdr:from>
    <xdr:to>
      <xdr:col>34</xdr:col>
      <xdr:colOff>19050</xdr:colOff>
      <xdr:row>73</xdr:row>
      <xdr:rowOff>485775</xdr:rowOff>
    </xdr:to>
    <xdr:sp macro="" textlink="">
      <xdr:nvSpPr>
        <xdr:cNvPr id="11592" name="Line 12"/>
        <xdr:cNvSpPr>
          <a:spLocks noChangeShapeType="1"/>
        </xdr:cNvSpPr>
      </xdr:nvSpPr>
      <xdr:spPr bwMode="auto">
        <a:xfrm>
          <a:off x="6057900" y="34518600"/>
          <a:ext cx="0" cy="657225"/>
        </a:xfrm>
        <a:prstGeom prst="line">
          <a:avLst/>
        </a:prstGeom>
        <a:noFill/>
        <a:ln w="12700">
          <a:solidFill>
            <a:srgbClr val="000000"/>
          </a:solidFill>
          <a:round/>
          <a:headEnd/>
          <a:tailEnd type="triangle" w="med" len="med"/>
        </a:ln>
      </xdr:spPr>
    </xdr:sp>
    <xdr:clientData/>
  </xdr:twoCellAnchor>
  <xdr:twoCellAnchor>
    <xdr:from>
      <xdr:col>25</xdr:col>
      <xdr:colOff>161925</xdr:colOff>
      <xdr:row>72</xdr:row>
      <xdr:rowOff>3609975</xdr:rowOff>
    </xdr:from>
    <xdr:to>
      <xdr:col>25</xdr:col>
      <xdr:colOff>171450</xdr:colOff>
      <xdr:row>73</xdr:row>
      <xdr:rowOff>504825</xdr:rowOff>
    </xdr:to>
    <xdr:sp macro="" textlink="">
      <xdr:nvSpPr>
        <xdr:cNvPr id="11593" name="Line 12"/>
        <xdr:cNvSpPr>
          <a:spLocks noChangeShapeType="1"/>
        </xdr:cNvSpPr>
      </xdr:nvSpPr>
      <xdr:spPr bwMode="auto">
        <a:xfrm>
          <a:off x="4543425" y="33404175"/>
          <a:ext cx="9525" cy="1790700"/>
        </a:xfrm>
        <a:prstGeom prst="line">
          <a:avLst/>
        </a:prstGeom>
        <a:noFill/>
        <a:ln w="12700">
          <a:solidFill>
            <a:srgbClr val="000000"/>
          </a:solidFill>
          <a:round/>
          <a:headEnd/>
          <a:tailEnd type="triangle" w="med" len="med"/>
        </a:ln>
      </xdr:spPr>
    </xdr:sp>
    <xdr:clientData/>
  </xdr:twoCellAnchor>
  <xdr:twoCellAnchor>
    <xdr:from>
      <xdr:col>11</xdr:col>
      <xdr:colOff>66675</xdr:colOff>
      <xdr:row>72</xdr:row>
      <xdr:rowOff>4724400</xdr:rowOff>
    </xdr:from>
    <xdr:to>
      <xdr:col>11</xdr:col>
      <xdr:colOff>66675</xdr:colOff>
      <xdr:row>73</xdr:row>
      <xdr:rowOff>485775</xdr:rowOff>
    </xdr:to>
    <xdr:sp macro="" textlink="">
      <xdr:nvSpPr>
        <xdr:cNvPr id="11594" name="Line 11"/>
        <xdr:cNvSpPr>
          <a:spLocks noChangeShapeType="1"/>
        </xdr:cNvSpPr>
      </xdr:nvSpPr>
      <xdr:spPr bwMode="auto">
        <a:xfrm>
          <a:off x="2009775" y="34518600"/>
          <a:ext cx="0" cy="657225"/>
        </a:xfrm>
        <a:prstGeom prst="line">
          <a:avLst/>
        </a:prstGeom>
        <a:noFill/>
        <a:ln w="12700">
          <a:solidFill>
            <a:srgbClr val="000000"/>
          </a:solidFill>
          <a:round/>
          <a:headEnd/>
          <a:tailEnd type="triangle" w="med" len="med"/>
        </a:ln>
      </xdr:spPr>
    </xdr:sp>
    <xdr:clientData/>
  </xdr:twoCellAnchor>
  <xdr:twoCellAnchor>
    <xdr:from>
      <xdr:col>11</xdr:col>
      <xdr:colOff>66675</xdr:colOff>
      <xdr:row>72</xdr:row>
      <xdr:rowOff>4724400</xdr:rowOff>
    </xdr:from>
    <xdr:to>
      <xdr:col>41</xdr:col>
      <xdr:colOff>28575</xdr:colOff>
      <xdr:row>72</xdr:row>
      <xdr:rowOff>4724400</xdr:rowOff>
    </xdr:to>
    <xdr:sp macro="" textlink="">
      <xdr:nvSpPr>
        <xdr:cNvPr id="11595" name="Line 116"/>
        <xdr:cNvSpPr>
          <a:spLocks noChangeShapeType="1"/>
        </xdr:cNvSpPr>
      </xdr:nvSpPr>
      <xdr:spPr bwMode="auto">
        <a:xfrm>
          <a:off x="2009775" y="34518600"/>
          <a:ext cx="5524500" cy="0"/>
        </a:xfrm>
        <a:prstGeom prst="line">
          <a:avLst/>
        </a:prstGeom>
        <a:noFill/>
        <a:ln w="12700">
          <a:solidFill>
            <a:srgbClr val="000000"/>
          </a:solidFill>
          <a:round/>
          <a:headEnd/>
          <a:tailEnd/>
        </a:ln>
      </xdr:spPr>
    </xdr:sp>
    <xdr:clientData/>
  </xdr:twoCellAnchor>
  <xdr:twoCellAnchor>
    <xdr:from>
      <xdr:col>22</xdr:col>
      <xdr:colOff>6350</xdr:colOff>
      <xdr:row>72</xdr:row>
      <xdr:rowOff>3863244</xdr:rowOff>
    </xdr:from>
    <xdr:to>
      <xdr:col>29</xdr:col>
      <xdr:colOff>15875</xdr:colOff>
      <xdr:row>72</xdr:row>
      <xdr:rowOff>4453794</xdr:rowOff>
    </xdr:to>
    <xdr:sp macro="" textlink="">
      <xdr:nvSpPr>
        <xdr:cNvPr id="24" name="正方形/長方形 9"/>
        <xdr:cNvSpPr>
          <a:spLocks noChangeArrowheads="1"/>
        </xdr:cNvSpPr>
      </xdr:nvSpPr>
      <xdr:spPr bwMode="auto">
        <a:xfrm>
          <a:off x="3835400" y="35086194"/>
          <a:ext cx="1323975" cy="59055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algn="ctr" rtl="0">
            <a:lnSpc>
              <a:spcPts val="2000"/>
            </a:lnSpc>
            <a:defRPr sz="1000"/>
          </a:pPr>
          <a:r>
            <a:rPr lang="ja-JP" altLang="en-US" sz="1600" b="1" i="0" u="none" strike="noStrike" baseline="0">
              <a:solidFill>
                <a:srgbClr val="000000"/>
              </a:solidFill>
              <a:latin typeface="ＭＳ Ｐゴシック"/>
              <a:ea typeface="ＭＳ Ｐゴシック"/>
            </a:rPr>
            <a:t>業務経費</a:t>
          </a:r>
        </a:p>
        <a:p>
          <a:pPr algn="ctr" rtl="0">
            <a:lnSpc>
              <a:spcPts val="1400"/>
            </a:lnSpc>
            <a:defRPr sz="1000"/>
          </a:pPr>
          <a:r>
            <a:rPr lang="en-US" altLang="ja-JP" sz="1200" b="1" i="0" u="none" strike="noStrike" baseline="0">
              <a:solidFill>
                <a:srgbClr val="000000"/>
              </a:solidFill>
              <a:latin typeface="ＭＳ Ｐゴシック"/>
              <a:ea typeface="ＭＳ Ｐゴシック"/>
            </a:rPr>
            <a:t>133,062</a:t>
          </a:r>
          <a:r>
            <a:rPr lang="ja-JP" altLang="en-US" sz="1200" b="1" i="0" u="none" strike="noStrike" baseline="0">
              <a:solidFill>
                <a:srgbClr val="000000"/>
              </a:solidFill>
              <a:latin typeface="ＭＳ Ｐゴシック"/>
              <a:ea typeface="ＭＳ Ｐゴシック"/>
            </a:rPr>
            <a:t>百万円</a:t>
          </a:r>
        </a:p>
      </xdr:txBody>
    </xdr:sp>
    <xdr:clientData/>
  </xdr:twoCellAnchor>
  <xdr:twoCellAnchor>
    <xdr:from>
      <xdr:col>29</xdr:col>
      <xdr:colOff>123825</xdr:colOff>
      <xdr:row>72</xdr:row>
      <xdr:rowOff>990600</xdr:rowOff>
    </xdr:from>
    <xdr:to>
      <xdr:col>29</xdr:col>
      <xdr:colOff>152400</xdr:colOff>
      <xdr:row>72</xdr:row>
      <xdr:rowOff>3609975</xdr:rowOff>
    </xdr:to>
    <xdr:sp macro="" textlink="">
      <xdr:nvSpPr>
        <xdr:cNvPr id="11597" name="Line 118"/>
        <xdr:cNvSpPr>
          <a:spLocks noChangeShapeType="1"/>
        </xdr:cNvSpPr>
      </xdr:nvSpPr>
      <xdr:spPr bwMode="auto">
        <a:xfrm>
          <a:off x="5305425" y="30784800"/>
          <a:ext cx="28575" cy="2619375"/>
        </a:xfrm>
        <a:prstGeom prst="line">
          <a:avLst/>
        </a:prstGeom>
        <a:noFill/>
        <a:ln w="12700">
          <a:solidFill>
            <a:srgbClr val="000000"/>
          </a:solidFill>
          <a:round/>
          <a:headEnd/>
          <a:tailEnd/>
        </a:ln>
      </xdr:spPr>
    </xdr:sp>
    <xdr:clientData/>
  </xdr:twoCellAnchor>
  <xdr:twoCellAnchor>
    <xdr:from>
      <xdr:col>25</xdr:col>
      <xdr:colOff>152400</xdr:colOff>
      <xdr:row>72</xdr:row>
      <xdr:rowOff>3590925</xdr:rowOff>
    </xdr:from>
    <xdr:to>
      <xdr:col>46</xdr:col>
      <xdr:colOff>257175</xdr:colOff>
      <xdr:row>72</xdr:row>
      <xdr:rowOff>3590925</xdr:rowOff>
    </xdr:to>
    <xdr:sp macro="" textlink="">
      <xdr:nvSpPr>
        <xdr:cNvPr id="11598" name="Line 119"/>
        <xdr:cNvSpPr>
          <a:spLocks noChangeShapeType="1"/>
        </xdr:cNvSpPr>
      </xdr:nvSpPr>
      <xdr:spPr bwMode="auto">
        <a:xfrm>
          <a:off x="4533900" y="33385125"/>
          <a:ext cx="4229100" cy="0"/>
        </a:xfrm>
        <a:prstGeom prst="line">
          <a:avLst/>
        </a:prstGeom>
        <a:noFill/>
        <a:ln w="12700">
          <a:solidFill>
            <a:srgbClr val="000000"/>
          </a:solidFill>
          <a:round/>
          <a:headEnd/>
          <a:tailEnd/>
        </a:ln>
      </xdr:spPr>
    </xdr:sp>
    <xdr:clientData/>
  </xdr:twoCellAnchor>
  <xdr:twoCellAnchor>
    <xdr:from>
      <xdr:col>46</xdr:col>
      <xdr:colOff>266700</xdr:colOff>
      <xdr:row>72</xdr:row>
      <xdr:rowOff>3590925</xdr:rowOff>
    </xdr:from>
    <xdr:to>
      <xdr:col>46</xdr:col>
      <xdr:colOff>266700</xdr:colOff>
      <xdr:row>73</xdr:row>
      <xdr:rowOff>533400</xdr:rowOff>
    </xdr:to>
    <xdr:sp macro="" textlink="">
      <xdr:nvSpPr>
        <xdr:cNvPr id="11599" name="Line 120"/>
        <xdr:cNvSpPr>
          <a:spLocks noChangeShapeType="1"/>
        </xdr:cNvSpPr>
      </xdr:nvSpPr>
      <xdr:spPr bwMode="auto">
        <a:xfrm>
          <a:off x="8772525" y="33385125"/>
          <a:ext cx="0" cy="1838325"/>
        </a:xfrm>
        <a:prstGeom prst="line">
          <a:avLst/>
        </a:prstGeom>
        <a:noFill/>
        <a:ln w="12700">
          <a:solidFill>
            <a:srgbClr val="000000"/>
          </a:solidFill>
          <a:round/>
          <a:headEnd/>
          <a:tailEnd type="triangle" w="med" len="med"/>
        </a:ln>
      </xdr:spPr>
    </xdr:sp>
    <xdr:clientData/>
  </xdr:twoCellAnchor>
  <xdr:twoCellAnchor>
    <xdr:from>
      <xdr:col>44</xdr:col>
      <xdr:colOff>85725</xdr:colOff>
      <xdr:row>72</xdr:row>
      <xdr:rowOff>3901344</xdr:rowOff>
    </xdr:from>
    <xdr:to>
      <xdr:col>50</xdr:col>
      <xdr:colOff>15875</xdr:colOff>
      <xdr:row>72</xdr:row>
      <xdr:rowOff>4491894</xdr:rowOff>
    </xdr:to>
    <xdr:sp macro="" textlink="">
      <xdr:nvSpPr>
        <xdr:cNvPr id="28" name="正方形/長方形 9"/>
        <xdr:cNvSpPr>
          <a:spLocks noChangeArrowheads="1"/>
        </xdr:cNvSpPr>
      </xdr:nvSpPr>
      <xdr:spPr bwMode="auto">
        <a:xfrm>
          <a:off x="8181975" y="35124294"/>
          <a:ext cx="1111250" cy="59055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algn="ctr" rtl="0">
            <a:lnSpc>
              <a:spcPts val="2000"/>
            </a:lnSpc>
            <a:defRPr sz="1000"/>
          </a:pPr>
          <a:r>
            <a:rPr lang="ja-JP" altLang="en-US" sz="1600" b="1" i="0" u="none" strike="noStrike" baseline="0">
              <a:solidFill>
                <a:srgbClr val="000000"/>
              </a:solidFill>
              <a:latin typeface="ＭＳ Ｐゴシック"/>
              <a:ea typeface="ＭＳ Ｐゴシック"/>
            </a:rPr>
            <a:t>管理費</a:t>
          </a:r>
        </a:p>
        <a:p>
          <a:pPr algn="ctr" rtl="0">
            <a:lnSpc>
              <a:spcPts val="1400"/>
            </a:lnSpc>
            <a:defRPr sz="1000"/>
          </a:pPr>
          <a:r>
            <a:rPr lang="en-US" altLang="ja-JP" sz="1200" b="1" i="0" u="none" strike="noStrike" baseline="0">
              <a:solidFill>
                <a:srgbClr val="000000"/>
              </a:solidFill>
              <a:latin typeface="ＭＳ Ｐゴシック"/>
              <a:ea typeface="ＭＳ Ｐゴシック"/>
            </a:rPr>
            <a:t>10,238</a:t>
          </a:r>
          <a:r>
            <a:rPr lang="ja-JP" altLang="en-US" sz="1200" b="1" i="0" u="none" strike="noStrike" baseline="0">
              <a:solidFill>
                <a:srgbClr val="000000"/>
              </a:solidFill>
              <a:latin typeface="ＭＳ Ｐゴシック"/>
              <a:ea typeface="ＭＳ Ｐゴシック"/>
            </a:rPr>
            <a:t>百万円</a:t>
          </a:r>
        </a:p>
      </xdr:txBody>
    </xdr:sp>
    <xdr:clientData/>
  </xdr:twoCellAnchor>
  <xdr:twoCellAnchor>
    <xdr:from>
      <xdr:col>26</xdr:col>
      <xdr:colOff>38100</xdr:colOff>
      <xdr:row>72</xdr:row>
      <xdr:rowOff>1796319</xdr:rowOff>
    </xdr:from>
    <xdr:to>
      <xdr:col>34</xdr:col>
      <xdr:colOff>139700</xdr:colOff>
      <xdr:row>72</xdr:row>
      <xdr:rowOff>2733637</xdr:rowOff>
    </xdr:to>
    <xdr:sp macro="" textlink="">
      <xdr:nvSpPr>
        <xdr:cNvPr id="29" name="正方形/長方形 8"/>
        <xdr:cNvSpPr>
          <a:spLocks noChangeArrowheads="1"/>
        </xdr:cNvSpPr>
      </xdr:nvSpPr>
      <xdr:spPr bwMode="auto">
        <a:xfrm>
          <a:off x="4591050" y="33019269"/>
          <a:ext cx="1577975" cy="937318"/>
        </a:xfrm>
        <a:prstGeom prst="rect">
          <a:avLst/>
        </a:prstGeom>
        <a:solidFill>
          <a:srgbClr val="FFFFFF"/>
        </a:solidFill>
        <a:ln w="28575">
          <a:solidFill>
            <a:srgbClr val="000000"/>
          </a:solidFill>
          <a:round/>
          <a:headEnd/>
          <a:tailEnd/>
        </a:ln>
      </xdr:spPr>
      <xdr:txBody>
        <a:bodyPr vertOverflow="clip" wrap="square" lIns="45720" tIns="27432" rIns="45720" bIns="0" anchor="t" upright="1"/>
        <a:lstStyle/>
        <a:p>
          <a:pPr algn="ctr" rtl="1">
            <a:defRPr sz="1000"/>
          </a:pPr>
          <a:r>
            <a:rPr lang="ja-JP" altLang="en-US" sz="2000" b="1" i="0" strike="noStrike">
              <a:solidFill>
                <a:srgbClr val="000000"/>
              </a:solidFill>
              <a:latin typeface="ＭＳ Ｐゴシック"/>
              <a:ea typeface="ＭＳ Ｐゴシック"/>
            </a:rPr>
            <a:t>ＪＩＣＡ</a:t>
          </a:r>
          <a:endParaRPr lang="en-US" altLang="ja-JP" sz="2400" b="1" i="0" strike="noStrike">
            <a:solidFill>
              <a:srgbClr val="000000"/>
            </a:solidFill>
            <a:latin typeface="ＭＳ Ｐゴシック"/>
            <a:ea typeface="ＭＳ Ｐゴシック"/>
          </a:endParaRPr>
        </a:p>
        <a:p>
          <a:pPr algn="ctr" rtl="1">
            <a:defRPr sz="1000"/>
          </a:pPr>
          <a:r>
            <a:rPr lang="ja-JP" altLang="en-US" sz="1400" b="1" i="0" strike="noStrike">
              <a:solidFill>
                <a:srgbClr val="000000"/>
              </a:solidFill>
              <a:latin typeface="ＭＳ Ｐゴシック"/>
              <a:ea typeface="ＭＳ Ｐゴシック"/>
            </a:rPr>
            <a:t>（一般勘定）</a:t>
          </a:r>
          <a:endParaRPr lang="en-US" altLang="ja-JP" sz="1400" b="1" i="0" strike="noStrike">
            <a:solidFill>
              <a:srgbClr val="000000"/>
            </a:solidFill>
            <a:latin typeface="ＭＳ Ｐゴシック"/>
            <a:ea typeface="ＭＳ Ｐゴシック"/>
          </a:endParaRPr>
        </a:p>
        <a:p>
          <a:pPr algn="ctr" rtl="1">
            <a:defRPr sz="1000"/>
          </a:pPr>
          <a:r>
            <a:rPr lang="en-US" altLang="ja-JP" sz="1400" b="1" i="0" strike="noStrike">
              <a:solidFill>
                <a:srgbClr val="000000"/>
              </a:solidFill>
              <a:latin typeface="ＭＳ Ｐゴシック"/>
              <a:ea typeface="ＭＳ Ｐゴシック"/>
            </a:rPr>
            <a:t>143,301</a:t>
          </a:r>
          <a:r>
            <a:rPr lang="ja-JP" altLang="en-US" sz="1400" b="1" i="0" strike="noStrike">
              <a:solidFill>
                <a:srgbClr val="000000"/>
              </a:solidFill>
              <a:latin typeface="ＭＳ Ｐゴシック"/>
              <a:ea typeface="ＭＳ Ｐゴシック"/>
            </a:rPr>
            <a:t>百万円</a:t>
          </a:r>
        </a:p>
      </xdr:txBody>
    </xdr:sp>
    <xdr:clientData/>
  </xdr:twoCellAnchor>
  <xdr:twoCellAnchor>
    <xdr:from>
      <xdr:col>3</xdr:col>
      <xdr:colOff>171450</xdr:colOff>
      <xdr:row>73</xdr:row>
      <xdr:rowOff>3667125</xdr:rowOff>
    </xdr:from>
    <xdr:to>
      <xdr:col>14</xdr:col>
      <xdr:colOff>117475</xdr:colOff>
      <xdr:row>73</xdr:row>
      <xdr:rowOff>4084124</xdr:rowOff>
    </xdr:to>
    <xdr:sp macro="" textlink="">
      <xdr:nvSpPr>
        <xdr:cNvPr id="30" name="正方形/長方形 29"/>
        <xdr:cNvSpPr/>
      </xdr:nvSpPr>
      <xdr:spPr bwMode="auto">
        <a:xfrm>
          <a:off x="790575" y="39785925"/>
          <a:ext cx="1784350" cy="416999"/>
        </a:xfrm>
        <a:prstGeom prst="rect">
          <a:avLst/>
        </a:prstGeom>
        <a:noFill/>
        <a:ln w="9525">
          <a:noFill/>
          <a:round/>
          <a:headEnd/>
          <a:tailEnd/>
        </a:ln>
      </xdr:spPr>
      <xdr:txBody>
        <a:bodyPr vertOverflow="clip" wrap="square" lIns="45720" tIns="27432" rIns="45720" bIns="0" rtlCol="0" anchor="t" upright="1"/>
        <a:lstStyle/>
        <a:p>
          <a:pPr algn="r" rtl="0">
            <a:defRPr sz="1000"/>
          </a:pPr>
          <a:r>
            <a:rPr lang="ja-JP" altLang="en-US" sz="1400" b="0" i="0" u="none" strike="noStrike" baseline="0">
              <a:solidFill>
                <a:srgbClr val="FF0000"/>
              </a:solidFill>
              <a:latin typeface="ＭＳ Ｐゴシック"/>
              <a:ea typeface="ＭＳ Ｐゴシック"/>
            </a:rPr>
            <a:t>（</a:t>
          </a:r>
          <a:r>
            <a:rPr lang="en-US" altLang="ja-JP" sz="1400" b="0" i="0" u="none" strike="noStrike" baseline="0">
              <a:solidFill>
                <a:srgbClr val="FF0000"/>
              </a:solidFill>
              <a:latin typeface="ＭＳ Ｐゴシック"/>
              <a:ea typeface="ＭＳ Ｐゴシック"/>
            </a:rPr>
            <a:t>41,800</a:t>
          </a:r>
          <a:r>
            <a:rPr lang="ja-JP" altLang="en-US" sz="1400" b="0" i="0" u="none" strike="noStrike" baseline="0">
              <a:solidFill>
                <a:srgbClr val="FF0000"/>
              </a:solidFill>
              <a:latin typeface="ＭＳ Ｐゴシック"/>
              <a:ea typeface="ＭＳ Ｐゴシック"/>
            </a:rPr>
            <a:t>百万円</a:t>
          </a:r>
          <a:r>
            <a:rPr lang="en-US" altLang="ja-JP" sz="1400" b="0" i="0" u="none" strike="noStrike" baseline="0">
              <a:solidFill>
                <a:srgbClr val="FF0000"/>
              </a:solidFill>
              <a:latin typeface="ＭＳ Ｐゴシック"/>
              <a:ea typeface="ＭＳ Ｐゴシック"/>
            </a:rPr>
            <a:t>)</a:t>
          </a:r>
        </a:p>
      </xdr:txBody>
    </xdr:sp>
    <xdr:clientData/>
  </xdr:twoCellAnchor>
  <xdr:twoCellAnchor>
    <xdr:from>
      <xdr:col>11</xdr:col>
      <xdr:colOff>88900</xdr:colOff>
      <xdr:row>73</xdr:row>
      <xdr:rowOff>3689350</xdr:rowOff>
    </xdr:from>
    <xdr:to>
      <xdr:col>21</xdr:col>
      <xdr:colOff>165100</xdr:colOff>
      <xdr:row>73</xdr:row>
      <xdr:rowOff>4128397</xdr:rowOff>
    </xdr:to>
    <xdr:sp macro="" textlink="">
      <xdr:nvSpPr>
        <xdr:cNvPr id="31" name="正方形/長方形 30"/>
        <xdr:cNvSpPr/>
      </xdr:nvSpPr>
      <xdr:spPr bwMode="auto">
        <a:xfrm>
          <a:off x="2032000" y="39808150"/>
          <a:ext cx="1790700" cy="439047"/>
        </a:xfrm>
        <a:prstGeom prst="rect">
          <a:avLst/>
        </a:prstGeom>
        <a:noFill/>
        <a:ln w="9525">
          <a:noFill/>
          <a:round/>
          <a:headEnd/>
          <a:tailEnd/>
        </a:ln>
      </xdr:spPr>
      <xdr:txBody>
        <a:bodyPr vertOverflow="clip" wrap="square" lIns="45720" tIns="27432" rIns="45720" bIns="0" rtlCol="0" anchor="t" upright="1"/>
        <a:lstStyle/>
        <a:p>
          <a:pPr algn="r" rtl="0">
            <a:defRPr sz="1000"/>
          </a:pPr>
          <a:r>
            <a:rPr lang="ja-JP" altLang="en-US" sz="1400" b="0" i="0" u="none" strike="noStrike" baseline="0">
              <a:solidFill>
                <a:srgbClr val="FF0000"/>
              </a:solidFill>
              <a:latin typeface="ＭＳ Ｐゴシック"/>
              <a:ea typeface="ＭＳ Ｐゴシック"/>
            </a:rPr>
            <a:t>（</a:t>
          </a:r>
          <a:r>
            <a:rPr lang="en-US" altLang="ja-JP" sz="1400" b="0" i="0" u="none" strike="noStrike" baseline="0">
              <a:solidFill>
                <a:srgbClr val="FF0000"/>
              </a:solidFill>
              <a:latin typeface="ＭＳ Ｐゴシック"/>
              <a:ea typeface="ＭＳ Ｐゴシック"/>
            </a:rPr>
            <a:t>26,238</a:t>
          </a:r>
          <a:r>
            <a:rPr lang="ja-JP" altLang="en-US" sz="1400" b="0" i="0" u="none" strike="noStrike" baseline="0">
              <a:solidFill>
                <a:srgbClr val="FF0000"/>
              </a:solidFill>
              <a:latin typeface="ＭＳ Ｐゴシック"/>
              <a:ea typeface="ＭＳ Ｐゴシック"/>
            </a:rPr>
            <a:t>百万円</a:t>
          </a:r>
          <a:r>
            <a:rPr lang="en-US" altLang="ja-JP" sz="1400" b="0" i="0" u="none" strike="noStrike" baseline="0">
              <a:solidFill>
                <a:srgbClr val="FF0000"/>
              </a:solidFill>
              <a:latin typeface="ＭＳ Ｐゴシック"/>
              <a:ea typeface="ＭＳ Ｐゴシック"/>
            </a:rPr>
            <a:t>)</a:t>
          </a:r>
        </a:p>
      </xdr:txBody>
    </xdr:sp>
    <xdr:clientData/>
  </xdr:twoCellAnchor>
  <xdr:twoCellAnchor>
    <xdr:from>
      <xdr:col>19</xdr:col>
      <xdr:colOff>0</xdr:colOff>
      <xdr:row>73</xdr:row>
      <xdr:rowOff>3740150</xdr:rowOff>
    </xdr:from>
    <xdr:to>
      <xdr:col>28</xdr:col>
      <xdr:colOff>152400</xdr:colOff>
      <xdr:row>73</xdr:row>
      <xdr:rowOff>4176318</xdr:rowOff>
    </xdr:to>
    <xdr:sp macro="" textlink="">
      <xdr:nvSpPr>
        <xdr:cNvPr id="32" name="正方形/長方形 31"/>
        <xdr:cNvSpPr/>
      </xdr:nvSpPr>
      <xdr:spPr bwMode="auto">
        <a:xfrm>
          <a:off x="3314700" y="39858950"/>
          <a:ext cx="1809750" cy="436168"/>
        </a:xfrm>
        <a:prstGeom prst="rect">
          <a:avLst/>
        </a:prstGeom>
        <a:noFill/>
        <a:ln w="9525">
          <a:noFill/>
          <a:round/>
          <a:headEnd/>
          <a:tailEnd/>
        </a:ln>
      </xdr:spPr>
      <xdr:txBody>
        <a:bodyPr vertOverflow="clip" wrap="square" lIns="45720" tIns="27432" rIns="45720" bIns="0" rtlCol="0" anchor="t" upright="1"/>
        <a:lstStyle/>
        <a:p>
          <a:pPr algn="r" rtl="0">
            <a:defRPr sz="1000"/>
          </a:pPr>
          <a:r>
            <a:rPr lang="ja-JP" altLang="en-US" sz="1400" b="0" i="0" u="none" strike="noStrike" baseline="0">
              <a:solidFill>
                <a:srgbClr val="FF0000"/>
              </a:solidFill>
              <a:latin typeface="ＭＳ Ｐゴシック"/>
              <a:ea typeface="ＭＳ Ｐゴシック"/>
            </a:rPr>
            <a:t>（</a:t>
          </a:r>
          <a:r>
            <a:rPr lang="en-US" altLang="ja-JP" sz="1400" b="0" i="0" u="none" strike="noStrike" baseline="0">
              <a:solidFill>
                <a:srgbClr val="FF0000"/>
              </a:solidFill>
              <a:latin typeface="ＭＳ Ｐゴシック"/>
              <a:ea typeface="ＭＳ Ｐゴシック"/>
            </a:rPr>
            <a:t>36,447</a:t>
          </a:r>
          <a:r>
            <a:rPr lang="ja-JP" altLang="en-US" sz="1400" b="0" i="0" u="none" strike="noStrike" baseline="0">
              <a:solidFill>
                <a:srgbClr val="FF0000"/>
              </a:solidFill>
              <a:latin typeface="ＭＳ Ｐゴシック"/>
              <a:ea typeface="ＭＳ Ｐゴシック"/>
            </a:rPr>
            <a:t>百万円</a:t>
          </a:r>
          <a:r>
            <a:rPr lang="en-US" altLang="ja-JP" sz="1400" b="0" i="0" u="none" strike="noStrike" baseline="0">
              <a:solidFill>
                <a:srgbClr val="FF0000"/>
              </a:solidFill>
              <a:latin typeface="ＭＳ Ｐゴシック"/>
              <a:ea typeface="ＭＳ Ｐゴシック"/>
            </a:rPr>
            <a:t>)</a:t>
          </a:r>
        </a:p>
      </xdr:txBody>
    </xdr:sp>
    <xdr:clientData/>
  </xdr:twoCellAnchor>
  <xdr:twoCellAnchor>
    <xdr:from>
      <xdr:col>27</xdr:col>
      <xdr:colOff>95250</xdr:colOff>
      <xdr:row>73</xdr:row>
      <xdr:rowOff>3702050</xdr:rowOff>
    </xdr:from>
    <xdr:to>
      <xdr:col>36</xdr:col>
      <xdr:colOff>184150</xdr:colOff>
      <xdr:row>73</xdr:row>
      <xdr:rowOff>4128747</xdr:rowOff>
    </xdr:to>
    <xdr:sp macro="" textlink="">
      <xdr:nvSpPr>
        <xdr:cNvPr id="33" name="正方形/長方形 32"/>
        <xdr:cNvSpPr/>
      </xdr:nvSpPr>
      <xdr:spPr bwMode="auto">
        <a:xfrm>
          <a:off x="4857750" y="39820850"/>
          <a:ext cx="1822450" cy="426697"/>
        </a:xfrm>
        <a:prstGeom prst="rect">
          <a:avLst/>
        </a:prstGeom>
        <a:noFill/>
        <a:ln w="9525">
          <a:noFill/>
          <a:round/>
          <a:headEnd/>
          <a:tailEnd/>
        </a:ln>
      </xdr:spPr>
      <xdr:txBody>
        <a:bodyPr vertOverflow="clip" wrap="square" lIns="45720" tIns="27432" rIns="45720" bIns="0" rtlCol="0" anchor="t" upright="1"/>
        <a:lstStyle/>
        <a:p>
          <a:pPr algn="r" rtl="0">
            <a:defRPr sz="1000"/>
          </a:pPr>
          <a:r>
            <a:rPr lang="ja-JP" altLang="en-US" sz="1400" b="0" i="0" u="none" strike="noStrike" baseline="0">
              <a:solidFill>
                <a:srgbClr val="FF0000"/>
              </a:solidFill>
              <a:latin typeface="ＭＳ Ｐゴシック"/>
              <a:ea typeface="ＭＳ Ｐゴシック"/>
            </a:rPr>
            <a:t>（</a:t>
          </a:r>
          <a:r>
            <a:rPr lang="en-US" altLang="ja-JP" sz="1400" b="0" i="0" u="none" strike="noStrike" baseline="0">
              <a:solidFill>
                <a:srgbClr val="FF0000"/>
              </a:solidFill>
              <a:latin typeface="ＭＳ Ｐゴシック"/>
              <a:ea typeface="ＭＳ Ｐゴシック"/>
            </a:rPr>
            <a:t>3,209</a:t>
          </a:r>
          <a:r>
            <a:rPr lang="ja-JP" altLang="en-US" sz="1400" b="0" i="0" u="none" strike="noStrike" baseline="0">
              <a:solidFill>
                <a:srgbClr val="FF0000"/>
              </a:solidFill>
              <a:latin typeface="ＭＳ Ｐゴシック"/>
              <a:ea typeface="ＭＳ Ｐゴシック"/>
            </a:rPr>
            <a:t>百万円</a:t>
          </a:r>
          <a:r>
            <a:rPr lang="en-US" altLang="ja-JP" sz="1400" b="0" i="0" u="none" strike="noStrike" baseline="0">
              <a:solidFill>
                <a:srgbClr val="FF0000"/>
              </a:solidFill>
              <a:latin typeface="ＭＳ Ｐゴシック"/>
              <a:ea typeface="ＭＳ Ｐゴシック"/>
            </a:rPr>
            <a:t>)</a:t>
          </a:r>
        </a:p>
      </xdr:txBody>
    </xdr:sp>
    <xdr:clientData/>
  </xdr:twoCellAnchor>
  <xdr:twoCellAnchor>
    <xdr:from>
      <xdr:col>45</xdr:col>
      <xdr:colOff>165100</xdr:colOff>
      <xdr:row>140</xdr:row>
      <xdr:rowOff>50800</xdr:rowOff>
    </xdr:from>
    <xdr:to>
      <xdr:col>46</xdr:col>
      <xdr:colOff>241300</xdr:colOff>
      <xdr:row>140</xdr:row>
      <xdr:rowOff>266700</xdr:rowOff>
    </xdr:to>
    <xdr:sp macro="" textlink="">
      <xdr:nvSpPr>
        <xdr:cNvPr id="34" name="テキスト ボックス 33"/>
        <xdr:cNvSpPr txBox="1"/>
      </xdr:nvSpPr>
      <xdr:spPr>
        <a:xfrm>
          <a:off x="8461375" y="65744725"/>
          <a:ext cx="276225"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45</xdr:col>
      <xdr:colOff>127000</xdr:colOff>
      <xdr:row>152</xdr:row>
      <xdr:rowOff>50800</xdr:rowOff>
    </xdr:from>
    <xdr:to>
      <xdr:col>46</xdr:col>
      <xdr:colOff>203200</xdr:colOff>
      <xdr:row>152</xdr:row>
      <xdr:rowOff>266700</xdr:rowOff>
    </xdr:to>
    <xdr:sp macro="" textlink="">
      <xdr:nvSpPr>
        <xdr:cNvPr id="35" name="テキスト ボックス 34"/>
        <xdr:cNvSpPr txBox="1"/>
      </xdr:nvSpPr>
      <xdr:spPr>
        <a:xfrm>
          <a:off x="8423275" y="66963925"/>
          <a:ext cx="276225"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45</xdr:col>
      <xdr:colOff>127000</xdr:colOff>
      <xdr:row>153</xdr:row>
      <xdr:rowOff>50800</xdr:rowOff>
    </xdr:from>
    <xdr:to>
      <xdr:col>46</xdr:col>
      <xdr:colOff>203200</xdr:colOff>
      <xdr:row>153</xdr:row>
      <xdr:rowOff>266700</xdr:rowOff>
    </xdr:to>
    <xdr:sp macro="" textlink="">
      <xdr:nvSpPr>
        <xdr:cNvPr id="36" name="テキスト ボックス 35"/>
        <xdr:cNvSpPr txBox="1"/>
      </xdr:nvSpPr>
      <xdr:spPr>
        <a:xfrm>
          <a:off x="8423275" y="67268725"/>
          <a:ext cx="276225"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45</xdr:col>
      <xdr:colOff>127000</xdr:colOff>
      <xdr:row>157</xdr:row>
      <xdr:rowOff>50800</xdr:rowOff>
    </xdr:from>
    <xdr:to>
      <xdr:col>46</xdr:col>
      <xdr:colOff>203200</xdr:colOff>
      <xdr:row>157</xdr:row>
      <xdr:rowOff>266700</xdr:rowOff>
    </xdr:to>
    <xdr:sp macro="" textlink="">
      <xdr:nvSpPr>
        <xdr:cNvPr id="38" name="テキスト ボックス 37"/>
        <xdr:cNvSpPr txBox="1"/>
      </xdr:nvSpPr>
      <xdr:spPr>
        <a:xfrm>
          <a:off x="8423275" y="68183125"/>
          <a:ext cx="276225"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45</xdr:col>
      <xdr:colOff>127000</xdr:colOff>
      <xdr:row>140</xdr:row>
      <xdr:rowOff>50800</xdr:rowOff>
    </xdr:from>
    <xdr:to>
      <xdr:col>46</xdr:col>
      <xdr:colOff>203200</xdr:colOff>
      <xdr:row>140</xdr:row>
      <xdr:rowOff>266700</xdr:rowOff>
    </xdr:to>
    <xdr:sp macro="" textlink="">
      <xdr:nvSpPr>
        <xdr:cNvPr id="39" name="テキスト ボックス 38"/>
        <xdr:cNvSpPr txBox="1"/>
      </xdr:nvSpPr>
      <xdr:spPr>
        <a:xfrm>
          <a:off x="8423275" y="65744725"/>
          <a:ext cx="276225"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45</xdr:col>
      <xdr:colOff>165100</xdr:colOff>
      <xdr:row>149</xdr:row>
      <xdr:rowOff>50800</xdr:rowOff>
    </xdr:from>
    <xdr:to>
      <xdr:col>46</xdr:col>
      <xdr:colOff>241300</xdr:colOff>
      <xdr:row>149</xdr:row>
      <xdr:rowOff>266700</xdr:rowOff>
    </xdr:to>
    <xdr:sp macro="" textlink="">
      <xdr:nvSpPr>
        <xdr:cNvPr id="40" name="テキスト ボックス 39"/>
        <xdr:cNvSpPr txBox="1"/>
      </xdr:nvSpPr>
      <xdr:spPr>
        <a:xfrm>
          <a:off x="8461375" y="65744725"/>
          <a:ext cx="276225"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45</xdr:col>
      <xdr:colOff>127000</xdr:colOff>
      <xdr:row>153</xdr:row>
      <xdr:rowOff>50800</xdr:rowOff>
    </xdr:from>
    <xdr:to>
      <xdr:col>46</xdr:col>
      <xdr:colOff>203200</xdr:colOff>
      <xdr:row>153</xdr:row>
      <xdr:rowOff>266700</xdr:rowOff>
    </xdr:to>
    <xdr:sp macro="" textlink="">
      <xdr:nvSpPr>
        <xdr:cNvPr id="41" name="テキスト ボックス 40"/>
        <xdr:cNvSpPr txBox="1"/>
      </xdr:nvSpPr>
      <xdr:spPr>
        <a:xfrm>
          <a:off x="8423275" y="66963925"/>
          <a:ext cx="276225"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45</xdr:col>
      <xdr:colOff>127000</xdr:colOff>
      <xdr:row>149</xdr:row>
      <xdr:rowOff>50800</xdr:rowOff>
    </xdr:from>
    <xdr:to>
      <xdr:col>46</xdr:col>
      <xdr:colOff>203200</xdr:colOff>
      <xdr:row>149</xdr:row>
      <xdr:rowOff>266700</xdr:rowOff>
    </xdr:to>
    <xdr:sp macro="" textlink="">
      <xdr:nvSpPr>
        <xdr:cNvPr id="45" name="テキスト ボックス 44"/>
        <xdr:cNvSpPr txBox="1"/>
      </xdr:nvSpPr>
      <xdr:spPr>
        <a:xfrm>
          <a:off x="8423275" y="65744725"/>
          <a:ext cx="276225"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45</xdr:col>
      <xdr:colOff>165100</xdr:colOff>
      <xdr:row>145</xdr:row>
      <xdr:rowOff>50800</xdr:rowOff>
    </xdr:from>
    <xdr:to>
      <xdr:col>46</xdr:col>
      <xdr:colOff>241300</xdr:colOff>
      <xdr:row>145</xdr:row>
      <xdr:rowOff>266700</xdr:rowOff>
    </xdr:to>
    <xdr:sp macro="" textlink="">
      <xdr:nvSpPr>
        <xdr:cNvPr id="52" name="テキスト ボックス 51"/>
        <xdr:cNvSpPr txBox="1"/>
      </xdr:nvSpPr>
      <xdr:spPr>
        <a:xfrm>
          <a:off x="8461375" y="65744725"/>
          <a:ext cx="276225"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45</xdr:col>
      <xdr:colOff>127000</xdr:colOff>
      <xdr:row>149</xdr:row>
      <xdr:rowOff>50800</xdr:rowOff>
    </xdr:from>
    <xdr:to>
      <xdr:col>46</xdr:col>
      <xdr:colOff>203200</xdr:colOff>
      <xdr:row>149</xdr:row>
      <xdr:rowOff>266700</xdr:rowOff>
    </xdr:to>
    <xdr:sp macro="" textlink="">
      <xdr:nvSpPr>
        <xdr:cNvPr id="53" name="テキスト ボックス 52"/>
        <xdr:cNvSpPr txBox="1"/>
      </xdr:nvSpPr>
      <xdr:spPr>
        <a:xfrm>
          <a:off x="8423275" y="66963925"/>
          <a:ext cx="276225"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45</xdr:col>
      <xdr:colOff>127000</xdr:colOff>
      <xdr:row>150</xdr:row>
      <xdr:rowOff>50800</xdr:rowOff>
    </xdr:from>
    <xdr:to>
      <xdr:col>46</xdr:col>
      <xdr:colOff>203200</xdr:colOff>
      <xdr:row>150</xdr:row>
      <xdr:rowOff>266700</xdr:rowOff>
    </xdr:to>
    <xdr:sp macro="" textlink="">
      <xdr:nvSpPr>
        <xdr:cNvPr id="54" name="テキスト ボックス 53"/>
        <xdr:cNvSpPr txBox="1"/>
      </xdr:nvSpPr>
      <xdr:spPr>
        <a:xfrm>
          <a:off x="8423275" y="67268725"/>
          <a:ext cx="276225"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45</xdr:col>
      <xdr:colOff>127000</xdr:colOff>
      <xdr:row>152</xdr:row>
      <xdr:rowOff>50800</xdr:rowOff>
    </xdr:from>
    <xdr:to>
      <xdr:col>46</xdr:col>
      <xdr:colOff>203200</xdr:colOff>
      <xdr:row>152</xdr:row>
      <xdr:rowOff>266700</xdr:rowOff>
    </xdr:to>
    <xdr:sp macro="" textlink="">
      <xdr:nvSpPr>
        <xdr:cNvPr id="55" name="テキスト ボックス 54"/>
        <xdr:cNvSpPr txBox="1"/>
      </xdr:nvSpPr>
      <xdr:spPr>
        <a:xfrm>
          <a:off x="8423275" y="67878325"/>
          <a:ext cx="276225"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45</xdr:col>
      <xdr:colOff>127000</xdr:colOff>
      <xdr:row>153</xdr:row>
      <xdr:rowOff>50800</xdr:rowOff>
    </xdr:from>
    <xdr:to>
      <xdr:col>46</xdr:col>
      <xdr:colOff>203200</xdr:colOff>
      <xdr:row>153</xdr:row>
      <xdr:rowOff>266700</xdr:rowOff>
    </xdr:to>
    <xdr:sp macro="" textlink="">
      <xdr:nvSpPr>
        <xdr:cNvPr id="56" name="テキスト ボックス 55"/>
        <xdr:cNvSpPr txBox="1"/>
      </xdr:nvSpPr>
      <xdr:spPr>
        <a:xfrm>
          <a:off x="8423275" y="68183125"/>
          <a:ext cx="276225"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45</xdr:col>
      <xdr:colOff>127000</xdr:colOff>
      <xdr:row>145</xdr:row>
      <xdr:rowOff>50800</xdr:rowOff>
    </xdr:from>
    <xdr:to>
      <xdr:col>46</xdr:col>
      <xdr:colOff>203200</xdr:colOff>
      <xdr:row>145</xdr:row>
      <xdr:rowOff>266700</xdr:rowOff>
    </xdr:to>
    <xdr:sp macro="" textlink="">
      <xdr:nvSpPr>
        <xdr:cNvPr id="57" name="テキスト ボックス 56"/>
        <xdr:cNvSpPr txBox="1"/>
      </xdr:nvSpPr>
      <xdr:spPr>
        <a:xfrm>
          <a:off x="8423275" y="65744725"/>
          <a:ext cx="276225"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I204"/>
  <sheetViews>
    <sheetView tabSelected="1" view="pageBreakPreview" zoomScale="90" zoomScaleNormal="75" zoomScaleSheetLayoutView="90" zoomScalePageLayoutView="30" workbookViewId="0">
      <selection activeCell="Y27" sqref="Y27:AY33"/>
    </sheetView>
  </sheetViews>
  <sheetFormatPr defaultRowHeight="14.25"/>
  <cols>
    <col min="1" max="2" width="2.25" style="45" customWidth="1"/>
    <col min="3" max="3" width="3.625" style="45" customWidth="1"/>
    <col min="4" max="6" width="2.25" style="45" customWidth="1"/>
    <col min="7" max="7" width="1.625" style="45" customWidth="1"/>
    <col min="8" max="25" width="2.25" style="45" customWidth="1"/>
    <col min="26" max="28" width="2.75" style="45" customWidth="1"/>
    <col min="29" max="34" width="2.25" style="45" customWidth="1"/>
    <col min="35" max="35" width="2.625" style="45" customWidth="1"/>
    <col min="36" max="36" width="3.5" style="45" customWidth="1"/>
    <col min="37" max="46" width="2.625" style="45" customWidth="1"/>
    <col min="47" max="47" width="3.5" style="45" customWidth="1"/>
    <col min="48" max="58" width="2.25" style="45" customWidth="1"/>
    <col min="59" max="59" width="8" style="45" customWidth="1"/>
    <col min="60" max="16384" width="9" style="45"/>
  </cols>
  <sheetData>
    <row r="1" spans="2:51" ht="23.25" customHeight="1">
      <c r="AQ1" s="513"/>
      <c r="AR1" s="513"/>
      <c r="AS1" s="513"/>
      <c r="AT1" s="513"/>
      <c r="AU1" s="513"/>
      <c r="AV1" s="513"/>
      <c r="AW1" s="513"/>
      <c r="AX1" s="76"/>
    </row>
    <row r="2" spans="2:51" ht="21.75" customHeight="1" thickBot="1">
      <c r="AK2" s="514" t="s">
        <v>528</v>
      </c>
      <c r="AL2" s="514"/>
      <c r="AM2" s="514"/>
      <c r="AN2" s="514"/>
      <c r="AO2" s="514"/>
      <c r="AP2" s="514"/>
      <c r="AQ2" s="514"/>
      <c r="AR2" s="514">
        <v>26</v>
      </c>
      <c r="AS2" s="514"/>
      <c r="AT2" s="514"/>
      <c r="AU2" s="514"/>
      <c r="AV2" s="514"/>
      <c r="AW2" s="514"/>
      <c r="AX2" s="514"/>
      <c r="AY2" s="514"/>
    </row>
    <row r="3" spans="2:51" ht="21" thickBot="1">
      <c r="B3" s="515" t="s">
        <v>527</v>
      </c>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6"/>
      <c r="AQ3" s="516"/>
      <c r="AR3" s="516"/>
      <c r="AS3" s="516"/>
      <c r="AT3" s="516"/>
      <c r="AU3" s="516"/>
      <c r="AV3" s="516"/>
      <c r="AW3" s="516"/>
      <c r="AX3" s="516"/>
      <c r="AY3" s="517"/>
    </row>
    <row r="4" spans="2:51" ht="20.25" customHeight="1">
      <c r="B4" s="518" t="s">
        <v>526</v>
      </c>
      <c r="C4" s="519"/>
      <c r="D4" s="519"/>
      <c r="E4" s="519"/>
      <c r="F4" s="519"/>
      <c r="G4" s="519"/>
      <c r="H4" s="520" t="s">
        <v>525</v>
      </c>
      <c r="I4" s="521"/>
      <c r="J4" s="521"/>
      <c r="K4" s="521"/>
      <c r="L4" s="521"/>
      <c r="M4" s="521"/>
      <c r="N4" s="521"/>
      <c r="O4" s="521"/>
      <c r="P4" s="521"/>
      <c r="Q4" s="521"/>
      <c r="R4" s="521"/>
      <c r="S4" s="521"/>
      <c r="T4" s="521"/>
      <c r="U4" s="521"/>
      <c r="V4" s="521"/>
      <c r="W4" s="521"/>
      <c r="X4" s="521"/>
      <c r="Y4" s="521"/>
      <c r="Z4" s="522" t="s">
        <v>524</v>
      </c>
      <c r="AA4" s="500"/>
      <c r="AB4" s="500"/>
      <c r="AC4" s="500"/>
      <c r="AD4" s="500"/>
      <c r="AE4" s="523"/>
      <c r="AF4" s="500" t="s">
        <v>523</v>
      </c>
      <c r="AG4" s="500"/>
      <c r="AH4" s="500"/>
      <c r="AI4" s="500"/>
      <c r="AJ4" s="500"/>
      <c r="AK4" s="500"/>
      <c r="AL4" s="500"/>
      <c r="AM4" s="500"/>
      <c r="AN4" s="500"/>
      <c r="AO4" s="500"/>
      <c r="AP4" s="500"/>
      <c r="AQ4" s="523"/>
      <c r="AR4" s="499" t="s">
        <v>522</v>
      </c>
      <c r="AS4" s="500"/>
      <c r="AT4" s="500"/>
      <c r="AU4" s="500"/>
      <c r="AV4" s="500"/>
      <c r="AW4" s="500"/>
      <c r="AX4" s="500"/>
      <c r="AY4" s="501"/>
    </row>
    <row r="5" spans="2:51" ht="30" customHeight="1">
      <c r="B5" s="502" t="s">
        <v>521</v>
      </c>
      <c r="C5" s="503"/>
      <c r="D5" s="503"/>
      <c r="E5" s="503"/>
      <c r="F5" s="503"/>
      <c r="G5" s="504"/>
      <c r="H5" s="505" t="s">
        <v>520</v>
      </c>
      <c r="I5" s="506"/>
      <c r="J5" s="506"/>
      <c r="K5" s="506"/>
      <c r="L5" s="506"/>
      <c r="M5" s="506"/>
      <c r="N5" s="506"/>
      <c r="O5" s="506"/>
      <c r="P5" s="506"/>
      <c r="Q5" s="506"/>
      <c r="R5" s="506"/>
      <c r="S5" s="506"/>
      <c r="T5" s="506"/>
      <c r="U5" s="506"/>
      <c r="V5" s="506"/>
      <c r="W5" s="93"/>
      <c r="X5" s="93"/>
      <c r="Y5" s="93"/>
      <c r="Z5" s="507" t="s">
        <v>519</v>
      </c>
      <c r="AA5" s="508"/>
      <c r="AB5" s="508"/>
      <c r="AC5" s="508"/>
      <c r="AD5" s="508"/>
      <c r="AE5" s="509"/>
      <c r="AF5" s="508" t="s">
        <v>518</v>
      </c>
      <c r="AG5" s="508"/>
      <c r="AH5" s="508"/>
      <c r="AI5" s="508"/>
      <c r="AJ5" s="508"/>
      <c r="AK5" s="508"/>
      <c r="AL5" s="508"/>
      <c r="AM5" s="508"/>
      <c r="AN5" s="508"/>
      <c r="AO5" s="508"/>
      <c r="AP5" s="508"/>
      <c r="AQ5" s="509"/>
      <c r="AR5" s="510" t="s">
        <v>517</v>
      </c>
      <c r="AS5" s="511"/>
      <c r="AT5" s="511"/>
      <c r="AU5" s="511"/>
      <c r="AV5" s="511"/>
      <c r="AW5" s="511"/>
      <c r="AX5" s="511"/>
      <c r="AY5" s="512"/>
    </row>
    <row r="6" spans="2:51" ht="20.25" customHeight="1">
      <c r="B6" s="478" t="s">
        <v>516</v>
      </c>
      <c r="C6" s="479"/>
      <c r="D6" s="479"/>
      <c r="E6" s="479"/>
      <c r="F6" s="479"/>
      <c r="G6" s="479"/>
      <c r="H6" s="480" t="s">
        <v>515</v>
      </c>
      <c r="I6" s="93"/>
      <c r="J6" s="93"/>
      <c r="K6" s="93"/>
      <c r="L6" s="93"/>
      <c r="M6" s="93"/>
      <c r="N6" s="93"/>
      <c r="O6" s="93"/>
      <c r="P6" s="93"/>
      <c r="Q6" s="93"/>
      <c r="R6" s="93"/>
      <c r="S6" s="93"/>
      <c r="T6" s="93"/>
      <c r="U6" s="93"/>
      <c r="V6" s="93"/>
      <c r="W6" s="93"/>
      <c r="X6" s="93"/>
      <c r="Y6" s="93"/>
      <c r="Z6" s="481" t="s">
        <v>514</v>
      </c>
      <c r="AA6" s="479"/>
      <c r="AB6" s="479"/>
      <c r="AC6" s="479"/>
      <c r="AD6" s="479"/>
      <c r="AE6" s="482"/>
      <c r="AF6" s="483" t="s">
        <v>513</v>
      </c>
      <c r="AG6" s="483"/>
      <c r="AH6" s="483"/>
      <c r="AI6" s="483"/>
      <c r="AJ6" s="483"/>
      <c r="AK6" s="483"/>
      <c r="AL6" s="483"/>
      <c r="AM6" s="483"/>
      <c r="AN6" s="483"/>
      <c r="AO6" s="483"/>
      <c r="AP6" s="483"/>
      <c r="AQ6" s="483"/>
      <c r="AR6" s="93"/>
      <c r="AS6" s="93"/>
      <c r="AT6" s="93"/>
      <c r="AU6" s="93"/>
      <c r="AV6" s="93"/>
      <c r="AW6" s="93"/>
      <c r="AX6" s="93"/>
      <c r="AY6" s="484"/>
    </row>
    <row r="7" spans="2:51" ht="20.25" customHeight="1">
      <c r="B7" s="485" t="s">
        <v>512</v>
      </c>
      <c r="C7" s="486"/>
      <c r="D7" s="486"/>
      <c r="E7" s="486"/>
      <c r="F7" s="486"/>
      <c r="G7" s="486"/>
      <c r="H7" s="489" t="s">
        <v>511</v>
      </c>
      <c r="I7" s="490"/>
      <c r="J7" s="490"/>
      <c r="K7" s="490"/>
      <c r="L7" s="490"/>
      <c r="M7" s="490"/>
      <c r="N7" s="490"/>
      <c r="O7" s="490"/>
      <c r="P7" s="490"/>
      <c r="Q7" s="490"/>
      <c r="R7" s="490"/>
      <c r="S7" s="490"/>
      <c r="T7" s="490"/>
      <c r="U7" s="490"/>
      <c r="V7" s="490"/>
      <c r="W7" s="491"/>
      <c r="X7" s="491"/>
      <c r="Y7" s="491"/>
      <c r="Z7" s="495" t="s">
        <v>510</v>
      </c>
      <c r="AA7" s="93"/>
      <c r="AB7" s="93"/>
      <c r="AC7" s="93"/>
      <c r="AD7" s="93"/>
      <c r="AE7" s="94"/>
      <c r="AF7" s="496" t="s">
        <v>509</v>
      </c>
      <c r="AG7" s="360"/>
      <c r="AH7" s="360"/>
      <c r="AI7" s="360"/>
      <c r="AJ7" s="360"/>
      <c r="AK7" s="360"/>
      <c r="AL7" s="360"/>
      <c r="AM7" s="360"/>
      <c r="AN7" s="360"/>
      <c r="AO7" s="360"/>
      <c r="AP7" s="360"/>
      <c r="AQ7" s="360"/>
      <c r="AR7" s="360"/>
      <c r="AS7" s="360"/>
      <c r="AT7" s="360"/>
      <c r="AU7" s="360"/>
      <c r="AV7" s="360"/>
      <c r="AW7" s="360"/>
      <c r="AX7" s="360"/>
      <c r="AY7" s="497"/>
    </row>
    <row r="8" spans="2:51" ht="20.25" customHeight="1">
      <c r="B8" s="487"/>
      <c r="C8" s="488"/>
      <c r="D8" s="488"/>
      <c r="E8" s="488"/>
      <c r="F8" s="488"/>
      <c r="G8" s="488"/>
      <c r="H8" s="492"/>
      <c r="I8" s="493"/>
      <c r="J8" s="493"/>
      <c r="K8" s="493"/>
      <c r="L8" s="493"/>
      <c r="M8" s="493"/>
      <c r="N8" s="493"/>
      <c r="O8" s="493"/>
      <c r="P8" s="493"/>
      <c r="Q8" s="493"/>
      <c r="R8" s="493"/>
      <c r="S8" s="493"/>
      <c r="T8" s="493"/>
      <c r="U8" s="493"/>
      <c r="V8" s="493"/>
      <c r="W8" s="494"/>
      <c r="X8" s="494"/>
      <c r="Y8" s="494"/>
      <c r="Z8" s="92"/>
      <c r="AA8" s="93"/>
      <c r="AB8" s="93"/>
      <c r="AC8" s="93"/>
      <c r="AD8" s="93"/>
      <c r="AE8" s="94"/>
      <c r="AF8" s="363"/>
      <c r="AG8" s="363"/>
      <c r="AH8" s="363"/>
      <c r="AI8" s="363"/>
      <c r="AJ8" s="363"/>
      <c r="AK8" s="363"/>
      <c r="AL8" s="363"/>
      <c r="AM8" s="363"/>
      <c r="AN8" s="363"/>
      <c r="AO8" s="363"/>
      <c r="AP8" s="363"/>
      <c r="AQ8" s="363"/>
      <c r="AR8" s="363"/>
      <c r="AS8" s="363"/>
      <c r="AT8" s="363"/>
      <c r="AU8" s="363"/>
      <c r="AV8" s="363"/>
      <c r="AW8" s="363"/>
      <c r="AX8" s="363"/>
      <c r="AY8" s="498"/>
    </row>
    <row r="9" spans="2:51" ht="70.5" customHeight="1">
      <c r="B9" s="469" t="s">
        <v>508</v>
      </c>
      <c r="C9" s="470"/>
      <c r="D9" s="470"/>
      <c r="E9" s="470"/>
      <c r="F9" s="470"/>
      <c r="G9" s="470"/>
      <c r="H9" s="471" t="s">
        <v>507</v>
      </c>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2"/>
      <c r="AK9" s="472"/>
      <c r="AL9" s="472"/>
      <c r="AM9" s="472"/>
      <c r="AN9" s="472"/>
      <c r="AO9" s="472"/>
      <c r="AP9" s="472"/>
      <c r="AQ9" s="472"/>
      <c r="AR9" s="472"/>
      <c r="AS9" s="472"/>
      <c r="AT9" s="472"/>
      <c r="AU9" s="472"/>
      <c r="AV9" s="472"/>
      <c r="AW9" s="472"/>
      <c r="AX9" s="472"/>
      <c r="AY9" s="473"/>
    </row>
    <row r="10" spans="2:51" ht="80.25" customHeight="1">
      <c r="B10" s="469" t="s">
        <v>506</v>
      </c>
      <c r="C10" s="470"/>
      <c r="D10" s="470"/>
      <c r="E10" s="470"/>
      <c r="F10" s="470"/>
      <c r="G10" s="470"/>
      <c r="H10" s="474" t="s">
        <v>505</v>
      </c>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6"/>
    </row>
    <row r="11" spans="2:51" ht="29.25" customHeight="1">
      <c r="B11" s="469" t="s">
        <v>504</v>
      </c>
      <c r="C11" s="470"/>
      <c r="D11" s="470"/>
      <c r="E11" s="470"/>
      <c r="F11" s="470"/>
      <c r="G11" s="477"/>
      <c r="H11" s="471" t="s">
        <v>503</v>
      </c>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2"/>
      <c r="AY11" s="473"/>
    </row>
    <row r="12" spans="2:51" ht="21" customHeight="1">
      <c r="B12" s="457" t="s">
        <v>502</v>
      </c>
      <c r="C12" s="458"/>
      <c r="D12" s="458"/>
      <c r="E12" s="458"/>
      <c r="F12" s="458"/>
      <c r="G12" s="459"/>
      <c r="H12" s="463"/>
      <c r="I12" s="464"/>
      <c r="J12" s="464"/>
      <c r="K12" s="464"/>
      <c r="L12" s="464"/>
      <c r="M12" s="464"/>
      <c r="N12" s="464"/>
      <c r="O12" s="464"/>
      <c r="P12" s="464"/>
      <c r="Q12" s="103" t="s">
        <v>478</v>
      </c>
      <c r="R12" s="104"/>
      <c r="S12" s="104"/>
      <c r="T12" s="104"/>
      <c r="U12" s="104"/>
      <c r="V12" s="104"/>
      <c r="W12" s="105"/>
      <c r="X12" s="103" t="s">
        <v>477</v>
      </c>
      <c r="Y12" s="104"/>
      <c r="Z12" s="104"/>
      <c r="AA12" s="104"/>
      <c r="AB12" s="104"/>
      <c r="AC12" s="104"/>
      <c r="AD12" s="105"/>
      <c r="AE12" s="103" t="s">
        <v>476</v>
      </c>
      <c r="AF12" s="104"/>
      <c r="AG12" s="104"/>
      <c r="AH12" s="104"/>
      <c r="AI12" s="104"/>
      <c r="AJ12" s="104"/>
      <c r="AK12" s="105"/>
      <c r="AL12" s="103" t="s">
        <v>501</v>
      </c>
      <c r="AM12" s="104"/>
      <c r="AN12" s="104"/>
      <c r="AO12" s="104"/>
      <c r="AP12" s="104"/>
      <c r="AQ12" s="104"/>
      <c r="AR12" s="105"/>
      <c r="AS12" s="103" t="s">
        <v>465</v>
      </c>
      <c r="AT12" s="104"/>
      <c r="AU12" s="104"/>
      <c r="AV12" s="104"/>
      <c r="AW12" s="104"/>
      <c r="AX12" s="104"/>
      <c r="AY12" s="446"/>
    </row>
    <row r="13" spans="2:51" ht="21" customHeight="1">
      <c r="B13" s="262"/>
      <c r="C13" s="263"/>
      <c r="D13" s="263"/>
      <c r="E13" s="263"/>
      <c r="F13" s="263"/>
      <c r="G13" s="264"/>
      <c r="H13" s="447" t="s">
        <v>500</v>
      </c>
      <c r="I13" s="448"/>
      <c r="J13" s="453" t="s">
        <v>499</v>
      </c>
      <c r="K13" s="454"/>
      <c r="L13" s="454"/>
      <c r="M13" s="454"/>
      <c r="N13" s="454"/>
      <c r="O13" s="454"/>
      <c r="P13" s="455"/>
      <c r="Q13" s="456">
        <v>160840</v>
      </c>
      <c r="R13" s="456"/>
      <c r="S13" s="456"/>
      <c r="T13" s="456"/>
      <c r="U13" s="456"/>
      <c r="V13" s="456"/>
      <c r="W13" s="456"/>
      <c r="X13" s="456">
        <v>154150</v>
      </c>
      <c r="Y13" s="456"/>
      <c r="Z13" s="456"/>
      <c r="AA13" s="456"/>
      <c r="AB13" s="456"/>
      <c r="AC13" s="456"/>
      <c r="AD13" s="456"/>
      <c r="AE13" s="456">
        <v>151850</v>
      </c>
      <c r="AF13" s="456"/>
      <c r="AG13" s="456"/>
      <c r="AH13" s="456"/>
      <c r="AI13" s="456"/>
      <c r="AJ13" s="456"/>
      <c r="AK13" s="456"/>
      <c r="AL13" s="456">
        <v>161580</v>
      </c>
      <c r="AM13" s="456"/>
      <c r="AN13" s="456"/>
      <c r="AO13" s="456"/>
      <c r="AP13" s="456"/>
      <c r="AQ13" s="456"/>
      <c r="AR13" s="456"/>
      <c r="AS13" s="456">
        <v>175978</v>
      </c>
      <c r="AT13" s="456"/>
      <c r="AU13" s="456"/>
      <c r="AV13" s="456"/>
      <c r="AW13" s="456"/>
      <c r="AX13" s="456"/>
      <c r="AY13" s="468"/>
    </row>
    <row r="14" spans="2:51" ht="21" customHeight="1">
      <c r="B14" s="262"/>
      <c r="C14" s="263"/>
      <c r="D14" s="263"/>
      <c r="E14" s="263"/>
      <c r="F14" s="263"/>
      <c r="G14" s="264"/>
      <c r="H14" s="449"/>
      <c r="I14" s="450"/>
      <c r="J14" s="437" t="s">
        <v>498</v>
      </c>
      <c r="K14" s="438"/>
      <c r="L14" s="438"/>
      <c r="M14" s="438"/>
      <c r="N14" s="438"/>
      <c r="O14" s="438"/>
      <c r="P14" s="439"/>
      <c r="Q14" s="440">
        <v>74498</v>
      </c>
      <c r="R14" s="440"/>
      <c r="S14" s="440"/>
      <c r="T14" s="440"/>
      <c r="U14" s="440"/>
      <c r="V14" s="440"/>
      <c r="W14" s="440"/>
      <c r="X14" s="440">
        <v>20983</v>
      </c>
      <c r="Y14" s="440"/>
      <c r="Z14" s="440"/>
      <c r="AA14" s="440"/>
      <c r="AB14" s="440"/>
      <c r="AC14" s="440"/>
      <c r="AD14" s="440"/>
      <c r="AE14" s="440">
        <v>21270</v>
      </c>
      <c r="AF14" s="440"/>
      <c r="AG14" s="440"/>
      <c r="AH14" s="440"/>
      <c r="AI14" s="440"/>
      <c r="AJ14" s="440"/>
      <c r="AK14" s="440"/>
      <c r="AL14" s="441"/>
      <c r="AM14" s="441"/>
      <c r="AN14" s="441"/>
      <c r="AO14" s="441"/>
      <c r="AP14" s="441"/>
      <c r="AQ14" s="441"/>
      <c r="AR14" s="441"/>
      <c r="AS14" s="441"/>
      <c r="AT14" s="441"/>
      <c r="AU14" s="441"/>
      <c r="AV14" s="441"/>
      <c r="AW14" s="441"/>
      <c r="AX14" s="441"/>
      <c r="AY14" s="442"/>
    </row>
    <row r="15" spans="2:51" ht="24.75" customHeight="1">
      <c r="B15" s="262"/>
      <c r="C15" s="263"/>
      <c r="D15" s="263"/>
      <c r="E15" s="263"/>
      <c r="F15" s="263"/>
      <c r="G15" s="264"/>
      <c r="H15" s="449"/>
      <c r="I15" s="450"/>
      <c r="J15" s="437" t="s">
        <v>497</v>
      </c>
      <c r="K15" s="438"/>
      <c r="L15" s="438"/>
      <c r="M15" s="438"/>
      <c r="N15" s="438"/>
      <c r="O15" s="438"/>
      <c r="P15" s="439"/>
      <c r="Q15" s="440">
        <v>49294</v>
      </c>
      <c r="R15" s="440"/>
      <c r="S15" s="440"/>
      <c r="T15" s="440"/>
      <c r="U15" s="440"/>
      <c r="V15" s="440"/>
      <c r="W15" s="440"/>
      <c r="X15" s="440">
        <v>60440</v>
      </c>
      <c r="Y15" s="440"/>
      <c r="Z15" s="440"/>
      <c r="AA15" s="440"/>
      <c r="AB15" s="440"/>
      <c r="AC15" s="440"/>
      <c r="AD15" s="440"/>
      <c r="AE15" s="440">
        <v>34760</v>
      </c>
      <c r="AF15" s="440"/>
      <c r="AG15" s="440"/>
      <c r="AH15" s="440"/>
      <c r="AI15" s="440"/>
      <c r="AJ15" s="440"/>
      <c r="AK15" s="440"/>
      <c r="AL15" s="440">
        <v>50277</v>
      </c>
      <c r="AM15" s="440"/>
      <c r="AN15" s="440"/>
      <c r="AO15" s="440"/>
      <c r="AP15" s="440"/>
      <c r="AQ15" s="440"/>
      <c r="AR15" s="440"/>
      <c r="AS15" s="441"/>
      <c r="AT15" s="441"/>
      <c r="AU15" s="441"/>
      <c r="AV15" s="441"/>
      <c r="AW15" s="441"/>
      <c r="AX15" s="441"/>
      <c r="AY15" s="442"/>
    </row>
    <row r="16" spans="2:51" ht="24.75" customHeight="1">
      <c r="B16" s="262"/>
      <c r="C16" s="263"/>
      <c r="D16" s="263"/>
      <c r="E16" s="263"/>
      <c r="F16" s="263"/>
      <c r="G16" s="264"/>
      <c r="H16" s="451"/>
      <c r="I16" s="452"/>
      <c r="J16" s="465" t="s">
        <v>496</v>
      </c>
      <c r="K16" s="466"/>
      <c r="L16" s="466"/>
      <c r="M16" s="466"/>
      <c r="N16" s="466"/>
      <c r="O16" s="466"/>
      <c r="P16" s="467"/>
      <c r="Q16" s="443">
        <f>Q13+Q14+Q15</f>
        <v>284632</v>
      </c>
      <c r="R16" s="443"/>
      <c r="S16" s="443"/>
      <c r="T16" s="443"/>
      <c r="U16" s="443"/>
      <c r="V16" s="443"/>
      <c r="W16" s="443"/>
      <c r="X16" s="443">
        <f>X13+X14+X15</f>
        <v>235573</v>
      </c>
      <c r="Y16" s="443"/>
      <c r="Z16" s="443"/>
      <c r="AA16" s="443"/>
      <c r="AB16" s="443"/>
      <c r="AC16" s="443"/>
      <c r="AD16" s="443"/>
      <c r="AE16" s="443">
        <f>AE13+AE14+AE15</f>
        <v>207880</v>
      </c>
      <c r="AF16" s="443"/>
      <c r="AG16" s="443"/>
      <c r="AH16" s="443"/>
      <c r="AI16" s="443"/>
      <c r="AJ16" s="443"/>
      <c r="AK16" s="443"/>
      <c r="AL16" s="443">
        <f>AL13+AL14+AL15</f>
        <v>211857</v>
      </c>
      <c r="AM16" s="443"/>
      <c r="AN16" s="443"/>
      <c r="AO16" s="443"/>
      <c r="AP16" s="443"/>
      <c r="AQ16" s="443"/>
      <c r="AR16" s="443"/>
      <c r="AS16" s="443">
        <v>175978</v>
      </c>
      <c r="AT16" s="443"/>
      <c r="AU16" s="443"/>
      <c r="AV16" s="443"/>
      <c r="AW16" s="443"/>
      <c r="AX16" s="443"/>
      <c r="AY16" s="444"/>
    </row>
    <row r="17" spans="2:51" ht="24.75" customHeight="1">
      <c r="B17" s="262"/>
      <c r="C17" s="263"/>
      <c r="D17" s="263"/>
      <c r="E17" s="263"/>
      <c r="F17" s="263"/>
      <c r="G17" s="264"/>
      <c r="H17" s="434" t="s">
        <v>495</v>
      </c>
      <c r="I17" s="435"/>
      <c r="J17" s="435"/>
      <c r="K17" s="435"/>
      <c r="L17" s="435"/>
      <c r="M17" s="435"/>
      <c r="N17" s="435"/>
      <c r="O17" s="435"/>
      <c r="P17" s="435"/>
      <c r="Q17" s="436">
        <v>224173</v>
      </c>
      <c r="R17" s="436"/>
      <c r="S17" s="436"/>
      <c r="T17" s="436"/>
      <c r="U17" s="436"/>
      <c r="V17" s="436"/>
      <c r="W17" s="436"/>
      <c r="X17" s="436">
        <f>175062+60440-34760</f>
        <v>200742</v>
      </c>
      <c r="Y17" s="436"/>
      <c r="Z17" s="436"/>
      <c r="AA17" s="436"/>
      <c r="AB17" s="436"/>
      <c r="AC17" s="436"/>
      <c r="AD17" s="436"/>
      <c r="AE17" s="436">
        <f>172996+34760-50277</f>
        <v>157479</v>
      </c>
      <c r="AF17" s="436"/>
      <c r="AG17" s="436"/>
      <c r="AH17" s="436"/>
      <c r="AI17" s="436"/>
      <c r="AJ17" s="436"/>
      <c r="AK17" s="436"/>
      <c r="AL17" s="432"/>
      <c r="AM17" s="432"/>
      <c r="AN17" s="432"/>
      <c r="AO17" s="432"/>
      <c r="AP17" s="432"/>
      <c r="AQ17" s="432"/>
      <c r="AR17" s="432"/>
      <c r="AS17" s="432"/>
      <c r="AT17" s="432"/>
      <c r="AU17" s="432"/>
      <c r="AV17" s="432"/>
      <c r="AW17" s="432"/>
      <c r="AX17" s="432"/>
      <c r="AY17" s="433"/>
    </row>
    <row r="18" spans="2:51" ht="24.75" customHeight="1">
      <c r="B18" s="460"/>
      <c r="C18" s="461"/>
      <c r="D18" s="461"/>
      <c r="E18" s="461"/>
      <c r="F18" s="461"/>
      <c r="G18" s="462"/>
      <c r="H18" s="434" t="s">
        <v>494</v>
      </c>
      <c r="I18" s="435"/>
      <c r="J18" s="435"/>
      <c r="K18" s="435"/>
      <c r="L18" s="435"/>
      <c r="M18" s="435"/>
      <c r="N18" s="435"/>
      <c r="O18" s="435"/>
      <c r="P18" s="435"/>
      <c r="Q18" s="445">
        <f>Q17/Q16</f>
        <v>0.78758888670283034</v>
      </c>
      <c r="R18" s="445"/>
      <c r="S18" s="445"/>
      <c r="T18" s="445"/>
      <c r="U18" s="445"/>
      <c r="V18" s="445"/>
      <c r="W18" s="445"/>
      <c r="X18" s="445">
        <f>X17/X16</f>
        <v>0.85214349692027525</v>
      </c>
      <c r="Y18" s="445"/>
      <c r="Z18" s="445"/>
      <c r="AA18" s="445"/>
      <c r="AB18" s="445"/>
      <c r="AC18" s="445"/>
      <c r="AD18" s="445"/>
      <c r="AE18" s="445">
        <f>AE17/AE16</f>
        <v>0.75754762362901673</v>
      </c>
      <c r="AF18" s="445"/>
      <c r="AG18" s="445"/>
      <c r="AH18" s="445"/>
      <c r="AI18" s="445"/>
      <c r="AJ18" s="445"/>
      <c r="AK18" s="445"/>
      <c r="AL18" s="432"/>
      <c r="AM18" s="432"/>
      <c r="AN18" s="432"/>
      <c r="AO18" s="432"/>
      <c r="AP18" s="432"/>
      <c r="AQ18" s="432"/>
      <c r="AR18" s="432"/>
      <c r="AS18" s="432"/>
      <c r="AT18" s="432"/>
      <c r="AU18" s="432"/>
      <c r="AV18" s="432"/>
      <c r="AW18" s="432"/>
      <c r="AX18" s="432"/>
      <c r="AY18" s="433"/>
    </row>
    <row r="19" spans="2:51" ht="31.7" customHeight="1">
      <c r="B19" s="406" t="s">
        <v>493</v>
      </c>
      <c r="C19" s="407"/>
      <c r="D19" s="407"/>
      <c r="E19" s="407"/>
      <c r="F19" s="407"/>
      <c r="G19" s="408"/>
      <c r="H19" s="366" t="s">
        <v>492</v>
      </c>
      <c r="I19" s="104"/>
      <c r="J19" s="104"/>
      <c r="K19" s="104"/>
      <c r="L19" s="104"/>
      <c r="M19" s="104"/>
      <c r="N19" s="104"/>
      <c r="O19" s="104"/>
      <c r="P19" s="104"/>
      <c r="Q19" s="104"/>
      <c r="R19" s="104"/>
      <c r="S19" s="104"/>
      <c r="T19" s="104"/>
      <c r="U19" s="104"/>
      <c r="V19" s="104"/>
      <c r="W19" s="104"/>
      <c r="X19" s="104"/>
      <c r="Y19" s="105"/>
      <c r="Z19" s="431"/>
      <c r="AA19" s="160"/>
      <c r="AB19" s="161"/>
      <c r="AC19" s="103" t="s">
        <v>479</v>
      </c>
      <c r="AD19" s="104"/>
      <c r="AE19" s="105"/>
      <c r="AF19" s="113" t="s">
        <v>478</v>
      </c>
      <c r="AG19" s="113"/>
      <c r="AH19" s="113"/>
      <c r="AI19" s="113"/>
      <c r="AJ19" s="113"/>
      <c r="AK19" s="113" t="s">
        <v>477</v>
      </c>
      <c r="AL19" s="113"/>
      <c r="AM19" s="113"/>
      <c r="AN19" s="113"/>
      <c r="AO19" s="113"/>
      <c r="AP19" s="113" t="s">
        <v>476</v>
      </c>
      <c r="AQ19" s="113"/>
      <c r="AR19" s="113"/>
      <c r="AS19" s="113"/>
      <c r="AT19" s="113"/>
      <c r="AU19" s="367" t="s">
        <v>491</v>
      </c>
      <c r="AV19" s="113"/>
      <c r="AW19" s="113"/>
      <c r="AX19" s="113"/>
      <c r="AY19" s="368"/>
    </row>
    <row r="20" spans="2:51" ht="116.25" customHeight="1">
      <c r="B20" s="409"/>
      <c r="C20" s="407"/>
      <c r="D20" s="407"/>
      <c r="E20" s="407"/>
      <c r="F20" s="407"/>
      <c r="G20" s="408"/>
      <c r="H20" s="373" t="s">
        <v>490</v>
      </c>
      <c r="I20" s="374"/>
      <c r="J20" s="374"/>
      <c r="K20" s="374"/>
      <c r="L20" s="374"/>
      <c r="M20" s="374"/>
      <c r="N20" s="374"/>
      <c r="O20" s="374"/>
      <c r="P20" s="374"/>
      <c r="Q20" s="374"/>
      <c r="R20" s="374"/>
      <c r="S20" s="374"/>
      <c r="T20" s="374"/>
      <c r="U20" s="374"/>
      <c r="V20" s="374"/>
      <c r="W20" s="374"/>
      <c r="X20" s="374"/>
      <c r="Y20" s="375"/>
      <c r="Z20" s="400" t="s">
        <v>489</v>
      </c>
      <c r="AA20" s="401"/>
      <c r="AB20" s="402"/>
      <c r="AC20" s="403" t="s">
        <v>488</v>
      </c>
      <c r="AD20" s="403"/>
      <c r="AE20" s="403"/>
      <c r="AF20" s="404" t="s">
        <v>483</v>
      </c>
      <c r="AG20" s="404"/>
      <c r="AH20" s="404"/>
      <c r="AI20" s="404"/>
      <c r="AJ20" s="404"/>
      <c r="AK20" s="405" t="s">
        <v>487</v>
      </c>
      <c r="AL20" s="404"/>
      <c r="AM20" s="404"/>
      <c r="AN20" s="404"/>
      <c r="AO20" s="404"/>
      <c r="AP20" s="413" t="s">
        <v>486</v>
      </c>
      <c r="AQ20" s="89"/>
      <c r="AR20" s="89"/>
      <c r="AS20" s="89"/>
      <c r="AT20" s="89"/>
      <c r="AU20" s="89"/>
      <c r="AV20" s="89"/>
      <c r="AW20" s="89"/>
      <c r="AX20" s="89"/>
      <c r="AY20" s="414"/>
    </row>
    <row r="21" spans="2:51" ht="145.5" customHeight="1">
      <c r="B21" s="410"/>
      <c r="C21" s="411"/>
      <c r="D21" s="411"/>
      <c r="E21" s="411"/>
      <c r="F21" s="411"/>
      <c r="G21" s="412"/>
      <c r="H21" s="376"/>
      <c r="I21" s="377"/>
      <c r="J21" s="377"/>
      <c r="K21" s="377"/>
      <c r="L21" s="377"/>
      <c r="M21" s="377"/>
      <c r="N21" s="377"/>
      <c r="O21" s="377"/>
      <c r="P21" s="377"/>
      <c r="Q21" s="377"/>
      <c r="R21" s="377"/>
      <c r="S21" s="377"/>
      <c r="T21" s="377"/>
      <c r="U21" s="377"/>
      <c r="V21" s="377"/>
      <c r="W21" s="377"/>
      <c r="X21" s="377"/>
      <c r="Y21" s="378"/>
      <c r="Z21" s="103" t="s">
        <v>485</v>
      </c>
      <c r="AA21" s="104"/>
      <c r="AB21" s="105"/>
      <c r="AC21" s="416" t="s">
        <v>484</v>
      </c>
      <c r="AD21" s="416"/>
      <c r="AE21" s="416"/>
      <c r="AF21" s="426" t="s">
        <v>483</v>
      </c>
      <c r="AG21" s="426"/>
      <c r="AH21" s="426"/>
      <c r="AI21" s="426"/>
      <c r="AJ21" s="426"/>
      <c r="AK21" s="427">
        <v>0.97599999999999998</v>
      </c>
      <c r="AL21" s="427"/>
      <c r="AM21" s="427"/>
      <c r="AN21" s="427"/>
      <c r="AO21" s="427"/>
      <c r="AP21" s="415" t="s">
        <v>482</v>
      </c>
      <c r="AQ21" s="416"/>
      <c r="AR21" s="416"/>
      <c r="AS21" s="416"/>
      <c r="AT21" s="416"/>
      <c r="AU21" s="417"/>
      <c r="AV21" s="417"/>
      <c r="AW21" s="417"/>
      <c r="AX21" s="417"/>
      <c r="AY21" s="418"/>
    </row>
    <row r="22" spans="2:51" ht="24.75" customHeight="1">
      <c r="B22" s="316" t="s">
        <v>481</v>
      </c>
      <c r="C22" s="317"/>
      <c r="D22" s="317"/>
      <c r="E22" s="317"/>
      <c r="F22" s="317"/>
      <c r="G22" s="318"/>
      <c r="H22" s="366" t="s">
        <v>480</v>
      </c>
      <c r="I22" s="104"/>
      <c r="J22" s="104"/>
      <c r="K22" s="104"/>
      <c r="L22" s="104"/>
      <c r="M22" s="104"/>
      <c r="N22" s="104"/>
      <c r="O22" s="104"/>
      <c r="P22" s="104"/>
      <c r="Q22" s="104"/>
      <c r="R22" s="104"/>
      <c r="S22" s="104"/>
      <c r="T22" s="104"/>
      <c r="U22" s="104"/>
      <c r="V22" s="104"/>
      <c r="W22" s="104"/>
      <c r="X22" s="104"/>
      <c r="Y22" s="105"/>
      <c r="Z22" s="431"/>
      <c r="AA22" s="160"/>
      <c r="AB22" s="161"/>
      <c r="AC22" s="103" t="s">
        <v>479</v>
      </c>
      <c r="AD22" s="104"/>
      <c r="AE22" s="105"/>
      <c r="AF22" s="113" t="s">
        <v>478</v>
      </c>
      <c r="AG22" s="113"/>
      <c r="AH22" s="113"/>
      <c r="AI22" s="113"/>
      <c r="AJ22" s="113"/>
      <c r="AK22" s="113" t="s">
        <v>477</v>
      </c>
      <c r="AL22" s="113"/>
      <c r="AM22" s="113"/>
      <c r="AN22" s="113"/>
      <c r="AO22" s="113"/>
      <c r="AP22" s="113" t="s">
        <v>476</v>
      </c>
      <c r="AQ22" s="113"/>
      <c r="AR22" s="113"/>
      <c r="AS22" s="113"/>
      <c r="AT22" s="113"/>
      <c r="AU22" s="428" t="s">
        <v>475</v>
      </c>
      <c r="AV22" s="429"/>
      <c r="AW22" s="429"/>
      <c r="AX22" s="429"/>
      <c r="AY22" s="430"/>
    </row>
    <row r="23" spans="2:51" ht="24.75" customHeight="1">
      <c r="B23" s="319"/>
      <c r="C23" s="320"/>
      <c r="D23" s="320"/>
      <c r="E23" s="320"/>
      <c r="F23" s="320"/>
      <c r="G23" s="321"/>
      <c r="H23" s="373" t="s">
        <v>474</v>
      </c>
      <c r="I23" s="374"/>
      <c r="J23" s="374"/>
      <c r="K23" s="374"/>
      <c r="L23" s="374"/>
      <c r="M23" s="374"/>
      <c r="N23" s="374"/>
      <c r="O23" s="374"/>
      <c r="P23" s="374"/>
      <c r="Q23" s="374"/>
      <c r="R23" s="374"/>
      <c r="S23" s="374"/>
      <c r="T23" s="374"/>
      <c r="U23" s="374"/>
      <c r="V23" s="374"/>
      <c r="W23" s="374"/>
      <c r="X23" s="374"/>
      <c r="Y23" s="375"/>
      <c r="Z23" s="353" t="s">
        <v>473</v>
      </c>
      <c r="AA23" s="354"/>
      <c r="AB23" s="355"/>
      <c r="AC23" s="359" t="s">
        <v>472</v>
      </c>
      <c r="AD23" s="360"/>
      <c r="AE23" s="361"/>
      <c r="AF23" s="365">
        <v>284613</v>
      </c>
      <c r="AG23" s="365"/>
      <c r="AH23" s="365"/>
      <c r="AI23" s="365"/>
      <c r="AJ23" s="365"/>
      <c r="AK23" s="365">
        <v>235501</v>
      </c>
      <c r="AL23" s="365"/>
      <c r="AM23" s="365"/>
      <c r="AN23" s="365"/>
      <c r="AO23" s="365"/>
      <c r="AP23" s="365">
        <f>172996+34760</f>
        <v>207756</v>
      </c>
      <c r="AQ23" s="365"/>
      <c r="AR23" s="365"/>
      <c r="AS23" s="365"/>
      <c r="AT23" s="365"/>
      <c r="AU23" s="422">
        <v>161580</v>
      </c>
      <c r="AV23" s="423"/>
      <c r="AW23" s="423"/>
      <c r="AX23" s="423"/>
      <c r="AY23" s="424"/>
    </row>
    <row r="24" spans="2:51" ht="24.75" customHeight="1">
      <c r="B24" s="226"/>
      <c r="C24" s="218"/>
      <c r="D24" s="218"/>
      <c r="E24" s="218"/>
      <c r="F24" s="218"/>
      <c r="G24" s="322"/>
      <c r="H24" s="376"/>
      <c r="I24" s="377"/>
      <c r="J24" s="377"/>
      <c r="K24" s="377"/>
      <c r="L24" s="377"/>
      <c r="M24" s="377"/>
      <c r="N24" s="377"/>
      <c r="O24" s="377"/>
      <c r="P24" s="377"/>
      <c r="Q24" s="377"/>
      <c r="R24" s="377"/>
      <c r="S24" s="377"/>
      <c r="T24" s="377"/>
      <c r="U24" s="377"/>
      <c r="V24" s="377"/>
      <c r="W24" s="377"/>
      <c r="X24" s="377"/>
      <c r="Y24" s="378"/>
      <c r="Z24" s="356"/>
      <c r="AA24" s="357"/>
      <c r="AB24" s="358"/>
      <c r="AC24" s="362"/>
      <c r="AD24" s="363"/>
      <c r="AE24" s="364"/>
      <c r="AF24" s="419"/>
      <c r="AG24" s="420"/>
      <c r="AH24" s="420"/>
      <c r="AI24" s="420"/>
      <c r="AJ24" s="421"/>
      <c r="AK24" s="419"/>
      <c r="AL24" s="420"/>
      <c r="AM24" s="420"/>
      <c r="AN24" s="420"/>
      <c r="AO24" s="421"/>
      <c r="AP24" s="419"/>
      <c r="AQ24" s="420"/>
      <c r="AR24" s="420"/>
      <c r="AS24" s="420"/>
      <c r="AT24" s="421"/>
      <c r="AU24" s="419"/>
      <c r="AV24" s="420"/>
      <c r="AW24" s="420"/>
      <c r="AX24" s="420"/>
      <c r="AY24" s="425"/>
    </row>
    <row r="25" spans="2:51" ht="88.5" customHeight="1">
      <c r="B25" s="316" t="s">
        <v>471</v>
      </c>
      <c r="C25" s="397"/>
      <c r="D25" s="397"/>
      <c r="E25" s="397"/>
      <c r="F25" s="397"/>
      <c r="G25" s="397"/>
      <c r="H25" s="398" t="s">
        <v>470</v>
      </c>
      <c r="I25" s="399"/>
      <c r="J25" s="399"/>
      <c r="K25" s="399"/>
      <c r="L25" s="399"/>
      <c r="M25" s="399"/>
      <c r="N25" s="399"/>
      <c r="O25" s="399"/>
      <c r="P25" s="399"/>
      <c r="Q25" s="399"/>
      <c r="R25" s="399"/>
      <c r="S25" s="399"/>
      <c r="T25" s="399"/>
      <c r="U25" s="399"/>
      <c r="V25" s="399"/>
      <c r="W25" s="399"/>
      <c r="X25" s="399"/>
      <c r="Y25" s="399"/>
      <c r="Z25" s="369" t="s">
        <v>469</v>
      </c>
      <c r="AA25" s="370"/>
      <c r="AB25" s="371"/>
      <c r="AC25" s="372" t="s">
        <v>468</v>
      </c>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1"/>
    </row>
    <row r="26" spans="2:51" ht="19.5" customHeight="1">
      <c r="B26" s="340" t="s">
        <v>467</v>
      </c>
      <c r="C26" s="341"/>
      <c r="D26" s="393" t="s">
        <v>371</v>
      </c>
      <c r="E26" s="314"/>
      <c r="F26" s="314"/>
      <c r="G26" s="314"/>
      <c r="H26" s="314"/>
      <c r="I26" s="314"/>
      <c r="J26" s="314"/>
      <c r="K26" s="314"/>
      <c r="L26" s="394"/>
      <c r="M26" s="395" t="s">
        <v>466</v>
      </c>
      <c r="N26" s="395"/>
      <c r="O26" s="395"/>
      <c r="P26" s="395"/>
      <c r="Q26" s="395"/>
      <c r="R26" s="395"/>
      <c r="S26" s="396" t="s">
        <v>465</v>
      </c>
      <c r="T26" s="396"/>
      <c r="U26" s="396"/>
      <c r="V26" s="396"/>
      <c r="W26" s="396"/>
      <c r="X26" s="396"/>
      <c r="Y26" s="313" t="s">
        <v>464</v>
      </c>
      <c r="Z26" s="314"/>
      <c r="AA26" s="314"/>
      <c r="AB26" s="314"/>
      <c r="AC26" s="314"/>
      <c r="AD26" s="314"/>
      <c r="AE26" s="314"/>
      <c r="AF26" s="314"/>
      <c r="AG26" s="314"/>
      <c r="AH26" s="314"/>
      <c r="AI26" s="314"/>
      <c r="AJ26" s="314"/>
      <c r="AK26" s="314"/>
      <c r="AL26" s="314"/>
      <c r="AM26" s="314"/>
      <c r="AN26" s="314"/>
      <c r="AO26" s="314"/>
      <c r="AP26" s="314"/>
      <c r="AQ26" s="314"/>
      <c r="AR26" s="314"/>
      <c r="AS26" s="314"/>
      <c r="AT26" s="314"/>
      <c r="AU26" s="314"/>
      <c r="AV26" s="314"/>
      <c r="AW26" s="314"/>
      <c r="AX26" s="314"/>
      <c r="AY26" s="315"/>
    </row>
    <row r="27" spans="2:51" ht="19.5" customHeight="1">
      <c r="B27" s="342"/>
      <c r="C27" s="343"/>
      <c r="D27" s="389" t="s">
        <v>463</v>
      </c>
      <c r="E27" s="390"/>
      <c r="F27" s="390"/>
      <c r="G27" s="390"/>
      <c r="H27" s="390"/>
      <c r="I27" s="390"/>
      <c r="J27" s="390"/>
      <c r="K27" s="390"/>
      <c r="L27" s="391"/>
      <c r="M27" s="392">
        <v>161580</v>
      </c>
      <c r="N27" s="392"/>
      <c r="O27" s="392"/>
      <c r="P27" s="392"/>
      <c r="Q27" s="392"/>
      <c r="R27" s="392"/>
      <c r="S27" s="392">
        <v>175978</v>
      </c>
      <c r="T27" s="392"/>
      <c r="U27" s="392"/>
      <c r="V27" s="392"/>
      <c r="W27" s="392"/>
      <c r="X27" s="392"/>
      <c r="Y27" s="383" t="s">
        <v>534</v>
      </c>
      <c r="Z27" s="384"/>
      <c r="AA27" s="384"/>
      <c r="AB27" s="384"/>
      <c r="AC27" s="384"/>
      <c r="AD27" s="384"/>
      <c r="AE27" s="384"/>
      <c r="AF27" s="384"/>
      <c r="AG27" s="384"/>
      <c r="AH27" s="384"/>
      <c r="AI27" s="384"/>
      <c r="AJ27" s="384"/>
      <c r="AK27" s="384"/>
      <c r="AL27" s="384"/>
      <c r="AM27" s="384"/>
      <c r="AN27" s="384"/>
      <c r="AO27" s="384"/>
      <c r="AP27" s="384"/>
      <c r="AQ27" s="384"/>
      <c r="AR27" s="384"/>
      <c r="AS27" s="384"/>
      <c r="AT27" s="384"/>
      <c r="AU27" s="384"/>
      <c r="AV27" s="384"/>
      <c r="AW27" s="384"/>
      <c r="AX27" s="384"/>
      <c r="AY27" s="385"/>
    </row>
    <row r="28" spans="2:51" ht="19.5" customHeight="1">
      <c r="B28" s="342"/>
      <c r="C28" s="343"/>
      <c r="D28" s="324"/>
      <c r="E28" s="325"/>
      <c r="F28" s="325"/>
      <c r="G28" s="325"/>
      <c r="H28" s="325"/>
      <c r="I28" s="325"/>
      <c r="J28" s="325"/>
      <c r="K28" s="325"/>
      <c r="L28" s="326"/>
      <c r="M28" s="323"/>
      <c r="N28" s="323"/>
      <c r="O28" s="323"/>
      <c r="P28" s="323"/>
      <c r="Q28" s="323"/>
      <c r="R28" s="323"/>
      <c r="S28" s="323"/>
      <c r="T28" s="323"/>
      <c r="U28" s="323"/>
      <c r="V28" s="323"/>
      <c r="W28" s="323"/>
      <c r="X28" s="323"/>
      <c r="Y28" s="386"/>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c r="AX28" s="387"/>
      <c r="AY28" s="388"/>
    </row>
    <row r="29" spans="2:51" ht="19.5" customHeight="1">
      <c r="B29" s="342"/>
      <c r="C29" s="343"/>
      <c r="D29" s="324"/>
      <c r="E29" s="325"/>
      <c r="F29" s="325"/>
      <c r="G29" s="325"/>
      <c r="H29" s="325"/>
      <c r="I29" s="325"/>
      <c r="J29" s="325"/>
      <c r="K29" s="325"/>
      <c r="L29" s="326"/>
      <c r="M29" s="323"/>
      <c r="N29" s="323"/>
      <c r="O29" s="323"/>
      <c r="P29" s="323"/>
      <c r="Q29" s="323"/>
      <c r="R29" s="323"/>
      <c r="S29" s="323"/>
      <c r="T29" s="323"/>
      <c r="U29" s="323"/>
      <c r="V29" s="323"/>
      <c r="W29" s="323"/>
      <c r="X29" s="323"/>
      <c r="Y29" s="386"/>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387"/>
      <c r="AY29" s="388"/>
    </row>
    <row r="30" spans="2:51" ht="19.5" customHeight="1">
      <c r="B30" s="342"/>
      <c r="C30" s="343"/>
      <c r="D30" s="324"/>
      <c r="E30" s="325"/>
      <c r="F30" s="325"/>
      <c r="G30" s="325"/>
      <c r="H30" s="325"/>
      <c r="I30" s="325"/>
      <c r="J30" s="325"/>
      <c r="K30" s="325"/>
      <c r="L30" s="326"/>
      <c r="M30" s="323"/>
      <c r="N30" s="323"/>
      <c r="O30" s="323"/>
      <c r="P30" s="323"/>
      <c r="Q30" s="323"/>
      <c r="R30" s="323"/>
      <c r="S30" s="323"/>
      <c r="T30" s="323"/>
      <c r="U30" s="323"/>
      <c r="V30" s="323"/>
      <c r="W30" s="323"/>
      <c r="X30" s="323"/>
      <c r="Y30" s="386"/>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8"/>
    </row>
    <row r="31" spans="2:51" ht="19.5" customHeight="1">
      <c r="B31" s="342"/>
      <c r="C31" s="343"/>
      <c r="D31" s="324"/>
      <c r="E31" s="325"/>
      <c r="F31" s="325"/>
      <c r="G31" s="325"/>
      <c r="H31" s="325"/>
      <c r="I31" s="325"/>
      <c r="J31" s="325"/>
      <c r="K31" s="325"/>
      <c r="L31" s="326"/>
      <c r="M31" s="323"/>
      <c r="N31" s="323"/>
      <c r="O31" s="323"/>
      <c r="P31" s="323"/>
      <c r="Q31" s="323"/>
      <c r="R31" s="323"/>
      <c r="S31" s="323"/>
      <c r="T31" s="323"/>
      <c r="U31" s="323"/>
      <c r="V31" s="323"/>
      <c r="W31" s="323"/>
      <c r="X31" s="323"/>
      <c r="Y31" s="386"/>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7"/>
      <c r="AY31" s="388"/>
    </row>
    <row r="32" spans="2:51" ht="19.5" customHeight="1">
      <c r="B32" s="342"/>
      <c r="C32" s="343"/>
      <c r="D32" s="324"/>
      <c r="E32" s="325"/>
      <c r="F32" s="325"/>
      <c r="G32" s="325"/>
      <c r="H32" s="325"/>
      <c r="I32" s="325"/>
      <c r="J32" s="325"/>
      <c r="K32" s="325"/>
      <c r="L32" s="326"/>
      <c r="M32" s="323"/>
      <c r="N32" s="323"/>
      <c r="O32" s="323"/>
      <c r="P32" s="323"/>
      <c r="Q32" s="323"/>
      <c r="R32" s="323"/>
      <c r="S32" s="323"/>
      <c r="T32" s="323"/>
      <c r="U32" s="323"/>
      <c r="V32" s="323"/>
      <c r="W32" s="323"/>
      <c r="X32" s="323"/>
      <c r="Y32" s="386"/>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AX32" s="387"/>
      <c r="AY32" s="388"/>
    </row>
    <row r="33" spans="1:51" ht="19.5" customHeight="1">
      <c r="B33" s="342"/>
      <c r="C33" s="343"/>
      <c r="D33" s="348"/>
      <c r="E33" s="349"/>
      <c r="F33" s="349"/>
      <c r="G33" s="349"/>
      <c r="H33" s="349"/>
      <c r="I33" s="349"/>
      <c r="J33" s="349"/>
      <c r="K33" s="349"/>
      <c r="L33" s="350"/>
      <c r="M33" s="351"/>
      <c r="N33" s="351"/>
      <c r="O33" s="351"/>
      <c r="P33" s="351"/>
      <c r="Q33" s="351"/>
      <c r="R33" s="351"/>
      <c r="S33" s="351"/>
      <c r="T33" s="351"/>
      <c r="U33" s="351"/>
      <c r="V33" s="351"/>
      <c r="W33" s="351"/>
      <c r="X33" s="351"/>
      <c r="Y33" s="386"/>
      <c r="Z33" s="387"/>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87"/>
      <c r="AY33" s="388"/>
    </row>
    <row r="34" spans="1:51" ht="19.5" customHeight="1">
      <c r="B34" s="344"/>
      <c r="C34" s="345"/>
      <c r="D34" s="352" t="s">
        <v>358</v>
      </c>
      <c r="E34" s="124"/>
      <c r="F34" s="124"/>
      <c r="G34" s="124"/>
      <c r="H34" s="124"/>
      <c r="I34" s="124"/>
      <c r="J34" s="124"/>
      <c r="K34" s="124"/>
      <c r="L34" s="125"/>
      <c r="M34" s="379">
        <f>M27</f>
        <v>161580</v>
      </c>
      <c r="N34" s="379"/>
      <c r="O34" s="379"/>
      <c r="P34" s="379"/>
      <c r="Q34" s="379"/>
      <c r="R34" s="379"/>
      <c r="S34" s="379">
        <v>175978</v>
      </c>
      <c r="T34" s="379"/>
      <c r="U34" s="379"/>
      <c r="V34" s="379"/>
      <c r="W34" s="379"/>
      <c r="X34" s="379"/>
      <c r="Y34" s="380"/>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2"/>
    </row>
    <row r="35" spans="1:51">
      <c r="B35" s="75"/>
      <c r="C35" s="346" t="s">
        <v>462</v>
      </c>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row>
    <row r="36" spans="1:51">
      <c r="B36" s="75"/>
      <c r="C36" s="347" t="s">
        <v>461</v>
      </c>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row>
    <row r="37" spans="1:51" ht="3" customHeight="1" thickBot="1">
      <c r="A37" s="74"/>
      <c r="B37" s="73"/>
      <c r="C37" s="73"/>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row>
    <row r="38" spans="1:51" ht="21" hidden="1" customHeight="1">
      <c r="B38" s="327" t="s">
        <v>460</v>
      </c>
      <c r="C38" s="328"/>
      <c r="D38" s="217" t="s">
        <v>459</v>
      </c>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9"/>
    </row>
    <row r="39" spans="1:51" ht="203.25" hidden="1" customHeight="1">
      <c r="B39" s="327"/>
      <c r="C39" s="328"/>
      <c r="D39" s="331" t="s">
        <v>458</v>
      </c>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332"/>
      <c r="AT39" s="332"/>
      <c r="AU39" s="332"/>
      <c r="AV39" s="332"/>
      <c r="AW39" s="332"/>
      <c r="AX39" s="332"/>
      <c r="AY39" s="333"/>
    </row>
    <row r="40" spans="1:51" ht="20.25" hidden="1" customHeight="1">
      <c r="B40" s="327"/>
      <c r="C40" s="328"/>
      <c r="D40" s="334" t="s">
        <v>457</v>
      </c>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6"/>
    </row>
    <row r="41" spans="1:51" ht="100.5" hidden="1" customHeight="1" thickBot="1">
      <c r="B41" s="329"/>
      <c r="C41" s="330"/>
      <c r="D41" s="337"/>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9"/>
    </row>
    <row r="42" spans="1:51" ht="21" hidden="1" customHeight="1">
      <c r="A42" s="51"/>
      <c r="B42" s="71"/>
      <c r="C42" s="70"/>
      <c r="D42" s="299" t="s">
        <v>456</v>
      </c>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1"/>
    </row>
    <row r="43" spans="1:51" ht="135.94999999999999" hidden="1" customHeight="1">
      <c r="A43" s="51"/>
      <c r="B43" s="69"/>
      <c r="C43" s="68"/>
      <c r="D43" s="302"/>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3"/>
      <c r="AY43" s="304"/>
    </row>
    <row r="44" spans="1:51" ht="21" customHeight="1">
      <c r="A44" s="51"/>
      <c r="B44" s="305" t="s">
        <v>455</v>
      </c>
      <c r="C44" s="306"/>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6"/>
      <c r="AL44" s="306"/>
      <c r="AM44" s="306"/>
      <c r="AN44" s="306"/>
      <c r="AO44" s="306"/>
      <c r="AP44" s="306"/>
      <c r="AQ44" s="306"/>
      <c r="AR44" s="306"/>
      <c r="AS44" s="306"/>
      <c r="AT44" s="306"/>
      <c r="AU44" s="306"/>
      <c r="AV44" s="306"/>
      <c r="AW44" s="306"/>
      <c r="AX44" s="306"/>
      <c r="AY44" s="307"/>
    </row>
    <row r="45" spans="1:51" ht="21" customHeight="1">
      <c r="A45" s="51"/>
      <c r="B45" s="69"/>
      <c r="C45" s="68"/>
      <c r="D45" s="308" t="s">
        <v>454</v>
      </c>
      <c r="E45" s="309"/>
      <c r="F45" s="309"/>
      <c r="G45" s="309"/>
      <c r="H45" s="310" t="s">
        <v>453</v>
      </c>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11"/>
      <c r="AH45" s="310" t="s">
        <v>452</v>
      </c>
      <c r="AI45" s="309"/>
      <c r="AJ45" s="309"/>
      <c r="AK45" s="309"/>
      <c r="AL45" s="309"/>
      <c r="AM45" s="309"/>
      <c r="AN45" s="309"/>
      <c r="AO45" s="309"/>
      <c r="AP45" s="309"/>
      <c r="AQ45" s="309"/>
      <c r="AR45" s="309"/>
      <c r="AS45" s="309"/>
      <c r="AT45" s="309"/>
      <c r="AU45" s="309"/>
      <c r="AV45" s="309"/>
      <c r="AW45" s="309"/>
      <c r="AX45" s="309"/>
      <c r="AY45" s="312"/>
    </row>
    <row r="46" spans="1:51" ht="26.25" customHeight="1">
      <c r="A46" s="51"/>
      <c r="B46" s="198" t="s">
        <v>451</v>
      </c>
      <c r="C46" s="199"/>
      <c r="D46" s="204" t="s">
        <v>431</v>
      </c>
      <c r="E46" s="205"/>
      <c r="F46" s="205"/>
      <c r="G46" s="206"/>
      <c r="H46" s="207" t="s">
        <v>450</v>
      </c>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6"/>
      <c r="AH46" s="208" t="s">
        <v>449</v>
      </c>
      <c r="AI46" s="209"/>
      <c r="AJ46" s="209"/>
      <c r="AK46" s="209"/>
      <c r="AL46" s="209"/>
      <c r="AM46" s="209"/>
      <c r="AN46" s="209"/>
      <c r="AO46" s="209"/>
      <c r="AP46" s="209"/>
      <c r="AQ46" s="209"/>
      <c r="AR46" s="209"/>
      <c r="AS46" s="209"/>
      <c r="AT46" s="209"/>
      <c r="AU46" s="209"/>
      <c r="AV46" s="209"/>
      <c r="AW46" s="209"/>
      <c r="AX46" s="209"/>
      <c r="AY46" s="210"/>
    </row>
    <row r="47" spans="1:51" ht="33.4" customHeight="1">
      <c r="A47" s="51"/>
      <c r="B47" s="200"/>
      <c r="C47" s="201"/>
      <c r="D47" s="284" t="s">
        <v>431</v>
      </c>
      <c r="E47" s="285"/>
      <c r="F47" s="285"/>
      <c r="G47" s="286"/>
      <c r="H47" s="295" t="s">
        <v>448</v>
      </c>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7"/>
      <c r="AH47" s="211"/>
      <c r="AI47" s="212"/>
      <c r="AJ47" s="212"/>
      <c r="AK47" s="212"/>
      <c r="AL47" s="212"/>
      <c r="AM47" s="212"/>
      <c r="AN47" s="212"/>
      <c r="AO47" s="212"/>
      <c r="AP47" s="212"/>
      <c r="AQ47" s="212"/>
      <c r="AR47" s="212"/>
      <c r="AS47" s="212"/>
      <c r="AT47" s="212"/>
      <c r="AU47" s="212"/>
      <c r="AV47" s="212"/>
      <c r="AW47" s="212"/>
      <c r="AX47" s="212"/>
      <c r="AY47" s="213"/>
    </row>
    <row r="48" spans="1:51" ht="26.25" customHeight="1">
      <c r="A48" s="51"/>
      <c r="B48" s="202"/>
      <c r="C48" s="203"/>
      <c r="D48" s="298" t="s">
        <v>269</v>
      </c>
      <c r="E48" s="166"/>
      <c r="F48" s="166"/>
      <c r="G48" s="167"/>
      <c r="H48" s="271" t="s">
        <v>447</v>
      </c>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70"/>
      <c r="AH48" s="214"/>
      <c r="AI48" s="215"/>
      <c r="AJ48" s="215"/>
      <c r="AK48" s="215"/>
      <c r="AL48" s="215"/>
      <c r="AM48" s="215"/>
      <c r="AN48" s="215"/>
      <c r="AO48" s="215"/>
      <c r="AP48" s="215"/>
      <c r="AQ48" s="215"/>
      <c r="AR48" s="215"/>
      <c r="AS48" s="215"/>
      <c r="AT48" s="215"/>
      <c r="AU48" s="215"/>
      <c r="AV48" s="215"/>
      <c r="AW48" s="215"/>
      <c r="AX48" s="215"/>
      <c r="AY48" s="216"/>
    </row>
    <row r="49" spans="1:51" ht="26.25" customHeight="1">
      <c r="A49" s="51"/>
      <c r="B49" s="200" t="s">
        <v>446</v>
      </c>
      <c r="C49" s="201"/>
      <c r="D49" s="204" t="s">
        <v>431</v>
      </c>
      <c r="E49" s="205"/>
      <c r="F49" s="205"/>
      <c r="G49" s="206"/>
      <c r="H49" s="207" t="s">
        <v>445</v>
      </c>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6"/>
      <c r="AH49" s="294" t="s">
        <v>444</v>
      </c>
      <c r="AI49" s="209"/>
      <c r="AJ49" s="209"/>
      <c r="AK49" s="209"/>
      <c r="AL49" s="209"/>
      <c r="AM49" s="209"/>
      <c r="AN49" s="209"/>
      <c r="AO49" s="209"/>
      <c r="AP49" s="209"/>
      <c r="AQ49" s="209"/>
      <c r="AR49" s="209"/>
      <c r="AS49" s="209"/>
      <c r="AT49" s="209"/>
      <c r="AU49" s="209"/>
      <c r="AV49" s="209"/>
      <c r="AW49" s="209"/>
      <c r="AX49" s="209"/>
      <c r="AY49" s="210"/>
    </row>
    <row r="50" spans="1:51" ht="26.25" customHeight="1">
      <c r="A50" s="51"/>
      <c r="B50" s="200"/>
      <c r="C50" s="201"/>
      <c r="D50" s="284" t="s">
        <v>431</v>
      </c>
      <c r="E50" s="285"/>
      <c r="F50" s="285"/>
      <c r="G50" s="286"/>
      <c r="H50" s="287" t="s">
        <v>443</v>
      </c>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6"/>
      <c r="AH50" s="211"/>
      <c r="AI50" s="212"/>
      <c r="AJ50" s="212"/>
      <c r="AK50" s="212"/>
      <c r="AL50" s="212"/>
      <c r="AM50" s="212"/>
      <c r="AN50" s="212"/>
      <c r="AO50" s="212"/>
      <c r="AP50" s="212"/>
      <c r="AQ50" s="212"/>
      <c r="AR50" s="212"/>
      <c r="AS50" s="212"/>
      <c r="AT50" s="212"/>
      <c r="AU50" s="212"/>
      <c r="AV50" s="212"/>
      <c r="AW50" s="212"/>
      <c r="AX50" s="212"/>
      <c r="AY50" s="213"/>
    </row>
    <row r="51" spans="1:51" ht="26.25" customHeight="1">
      <c r="A51" s="51"/>
      <c r="B51" s="200"/>
      <c r="C51" s="201"/>
      <c r="D51" s="284" t="s">
        <v>431</v>
      </c>
      <c r="E51" s="285"/>
      <c r="F51" s="285"/>
      <c r="G51" s="286"/>
      <c r="H51" s="287" t="s">
        <v>442</v>
      </c>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6"/>
      <c r="AH51" s="211"/>
      <c r="AI51" s="212"/>
      <c r="AJ51" s="212"/>
      <c r="AK51" s="212"/>
      <c r="AL51" s="212"/>
      <c r="AM51" s="212"/>
      <c r="AN51" s="212"/>
      <c r="AO51" s="212"/>
      <c r="AP51" s="212"/>
      <c r="AQ51" s="212"/>
      <c r="AR51" s="212"/>
      <c r="AS51" s="212"/>
      <c r="AT51" s="212"/>
      <c r="AU51" s="212"/>
      <c r="AV51" s="212"/>
      <c r="AW51" s="212"/>
      <c r="AX51" s="212"/>
      <c r="AY51" s="213"/>
    </row>
    <row r="52" spans="1:51" ht="26.25" customHeight="1">
      <c r="A52" s="51"/>
      <c r="B52" s="200"/>
      <c r="C52" s="201"/>
      <c r="D52" s="284" t="s">
        <v>431</v>
      </c>
      <c r="E52" s="285"/>
      <c r="F52" s="285"/>
      <c r="G52" s="286"/>
      <c r="H52" s="287" t="s">
        <v>441</v>
      </c>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6"/>
      <c r="AH52" s="211"/>
      <c r="AI52" s="212"/>
      <c r="AJ52" s="212"/>
      <c r="AK52" s="212"/>
      <c r="AL52" s="212"/>
      <c r="AM52" s="212"/>
      <c r="AN52" s="212"/>
      <c r="AO52" s="212"/>
      <c r="AP52" s="212"/>
      <c r="AQ52" s="212"/>
      <c r="AR52" s="212"/>
      <c r="AS52" s="212"/>
      <c r="AT52" s="212"/>
      <c r="AU52" s="212"/>
      <c r="AV52" s="212"/>
      <c r="AW52" s="212"/>
      <c r="AX52" s="212"/>
      <c r="AY52" s="213"/>
    </row>
    <row r="53" spans="1:51" ht="26.25" customHeight="1">
      <c r="A53" s="51"/>
      <c r="B53" s="202"/>
      <c r="C53" s="203"/>
      <c r="D53" s="268" t="s">
        <v>431</v>
      </c>
      <c r="E53" s="269"/>
      <c r="F53" s="269"/>
      <c r="G53" s="270"/>
      <c r="H53" s="271" t="s">
        <v>440</v>
      </c>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70"/>
      <c r="AH53" s="214"/>
      <c r="AI53" s="215"/>
      <c r="AJ53" s="215"/>
      <c r="AK53" s="215"/>
      <c r="AL53" s="215"/>
      <c r="AM53" s="215"/>
      <c r="AN53" s="215"/>
      <c r="AO53" s="215"/>
      <c r="AP53" s="215"/>
      <c r="AQ53" s="215"/>
      <c r="AR53" s="215"/>
      <c r="AS53" s="215"/>
      <c r="AT53" s="215"/>
      <c r="AU53" s="215"/>
      <c r="AV53" s="215"/>
      <c r="AW53" s="215"/>
      <c r="AX53" s="215"/>
      <c r="AY53" s="216"/>
    </row>
    <row r="54" spans="1:51" ht="26.25" customHeight="1">
      <c r="A54" s="51"/>
      <c r="B54" s="198" t="s">
        <v>439</v>
      </c>
      <c r="C54" s="199"/>
      <c r="D54" s="204" t="s">
        <v>431</v>
      </c>
      <c r="E54" s="205"/>
      <c r="F54" s="205"/>
      <c r="G54" s="206"/>
      <c r="H54" s="207" t="s">
        <v>438</v>
      </c>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6"/>
      <c r="AH54" s="208" t="s">
        <v>437</v>
      </c>
      <c r="AI54" s="209"/>
      <c r="AJ54" s="209"/>
      <c r="AK54" s="209"/>
      <c r="AL54" s="209"/>
      <c r="AM54" s="209"/>
      <c r="AN54" s="209"/>
      <c r="AO54" s="209"/>
      <c r="AP54" s="209"/>
      <c r="AQ54" s="209"/>
      <c r="AR54" s="209"/>
      <c r="AS54" s="209"/>
      <c r="AT54" s="209"/>
      <c r="AU54" s="209"/>
      <c r="AV54" s="209"/>
      <c r="AW54" s="209"/>
      <c r="AX54" s="209"/>
      <c r="AY54" s="210"/>
    </row>
    <row r="55" spans="1:51" ht="26.25" customHeight="1">
      <c r="A55" s="51"/>
      <c r="B55" s="200"/>
      <c r="C55" s="201"/>
      <c r="D55" s="284" t="s">
        <v>431</v>
      </c>
      <c r="E55" s="285"/>
      <c r="F55" s="285"/>
      <c r="G55" s="286"/>
      <c r="H55" s="287" t="s">
        <v>436</v>
      </c>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6"/>
      <c r="AH55" s="211"/>
      <c r="AI55" s="212"/>
      <c r="AJ55" s="212"/>
      <c r="AK55" s="212"/>
      <c r="AL55" s="212"/>
      <c r="AM55" s="212"/>
      <c r="AN55" s="212"/>
      <c r="AO55" s="212"/>
      <c r="AP55" s="212"/>
      <c r="AQ55" s="212"/>
      <c r="AR55" s="212"/>
      <c r="AS55" s="212"/>
      <c r="AT55" s="212"/>
      <c r="AU55" s="212"/>
      <c r="AV55" s="212"/>
      <c r="AW55" s="212"/>
      <c r="AX55" s="212"/>
      <c r="AY55" s="213"/>
    </row>
    <row r="56" spans="1:51" ht="26.25" customHeight="1">
      <c r="A56" s="51"/>
      <c r="B56" s="200"/>
      <c r="C56" s="201"/>
      <c r="D56" s="284" t="s">
        <v>431</v>
      </c>
      <c r="E56" s="285"/>
      <c r="F56" s="285"/>
      <c r="G56" s="286"/>
      <c r="H56" s="287" t="s">
        <v>435</v>
      </c>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6"/>
      <c r="AH56" s="211"/>
      <c r="AI56" s="212"/>
      <c r="AJ56" s="212"/>
      <c r="AK56" s="212"/>
      <c r="AL56" s="212"/>
      <c r="AM56" s="212"/>
      <c r="AN56" s="212"/>
      <c r="AO56" s="212"/>
      <c r="AP56" s="212"/>
      <c r="AQ56" s="212"/>
      <c r="AR56" s="212"/>
      <c r="AS56" s="212"/>
      <c r="AT56" s="212"/>
      <c r="AU56" s="212"/>
      <c r="AV56" s="212"/>
      <c r="AW56" s="212"/>
      <c r="AX56" s="212"/>
      <c r="AY56" s="213"/>
    </row>
    <row r="57" spans="1:51" ht="26.25" customHeight="1">
      <c r="A57" s="51"/>
      <c r="B57" s="200"/>
      <c r="C57" s="201"/>
      <c r="D57" s="288" t="s">
        <v>269</v>
      </c>
      <c r="E57" s="289"/>
      <c r="F57" s="289"/>
      <c r="G57" s="290"/>
      <c r="H57" s="291" t="s">
        <v>434</v>
      </c>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3"/>
      <c r="AH57" s="211"/>
      <c r="AI57" s="212"/>
      <c r="AJ57" s="212"/>
      <c r="AK57" s="212"/>
      <c r="AL57" s="212"/>
      <c r="AM57" s="212"/>
      <c r="AN57" s="212"/>
      <c r="AO57" s="212"/>
      <c r="AP57" s="212"/>
      <c r="AQ57" s="212"/>
      <c r="AR57" s="212"/>
      <c r="AS57" s="212"/>
      <c r="AT57" s="212"/>
      <c r="AU57" s="212"/>
      <c r="AV57" s="212"/>
      <c r="AW57" s="212"/>
      <c r="AX57" s="212"/>
      <c r="AY57" s="213"/>
    </row>
    <row r="58" spans="1:51" ht="26.25" customHeight="1">
      <c r="A58" s="51"/>
      <c r="B58" s="200"/>
      <c r="C58" s="201"/>
      <c r="D58" s="277"/>
      <c r="E58" s="278"/>
      <c r="F58" s="278"/>
      <c r="G58" s="279"/>
      <c r="H58" s="280" t="s">
        <v>433</v>
      </c>
      <c r="I58" s="281"/>
      <c r="J58" s="281"/>
      <c r="K58" s="281"/>
      <c r="L58" s="281"/>
      <c r="M58" s="281"/>
      <c r="N58" s="281"/>
      <c r="O58" s="281"/>
      <c r="P58" s="281"/>
      <c r="Q58" s="281"/>
      <c r="R58" s="281"/>
      <c r="S58" s="281"/>
      <c r="T58" s="281"/>
      <c r="U58" s="281"/>
      <c r="V58" s="282" t="s">
        <v>432</v>
      </c>
      <c r="W58" s="282"/>
      <c r="X58" s="282"/>
      <c r="Y58" s="282"/>
      <c r="Z58" s="282"/>
      <c r="AA58" s="282"/>
      <c r="AB58" s="282"/>
      <c r="AC58" s="282"/>
      <c r="AD58" s="282"/>
      <c r="AE58" s="282"/>
      <c r="AF58" s="282"/>
      <c r="AG58" s="283"/>
      <c r="AH58" s="211"/>
      <c r="AI58" s="212"/>
      <c r="AJ58" s="212"/>
      <c r="AK58" s="212"/>
      <c r="AL58" s="212"/>
      <c r="AM58" s="212"/>
      <c r="AN58" s="212"/>
      <c r="AO58" s="212"/>
      <c r="AP58" s="212"/>
      <c r="AQ58" s="212"/>
      <c r="AR58" s="212"/>
      <c r="AS58" s="212"/>
      <c r="AT58" s="212"/>
      <c r="AU58" s="212"/>
      <c r="AV58" s="212"/>
      <c r="AW58" s="212"/>
      <c r="AX58" s="212"/>
      <c r="AY58" s="213"/>
    </row>
    <row r="59" spans="1:51" ht="26.25" customHeight="1">
      <c r="A59" s="51"/>
      <c r="B59" s="202"/>
      <c r="C59" s="203"/>
      <c r="D59" s="268" t="s">
        <v>431</v>
      </c>
      <c r="E59" s="269"/>
      <c r="F59" s="269"/>
      <c r="G59" s="270"/>
      <c r="H59" s="271" t="s">
        <v>430</v>
      </c>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70"/>
      <c r="AH59" s="214"/>
      <c r="AI59" s="215"/>
      <c r="AJ59" s="215"/>
      <c r="AK59" s="215"/>
      <c r="AL59" s="215"/>
      <c r="AM59" s="215"/>
      <c r="AN59" s="215"/>
      <c r="AO59" s="215"/>
      <c r="AP59" s="215"/>
      <c r="AQ59" s="215"/>
      <c r="AR59" s="215"/>
      <c r="AS59" s="215"/>
      <c r="AT59" s="215"/>
      <c r="AU59" s="215"/>
      <c r="AV59" s="215"/>
      <c r="AW59" s="215"/>
      <c r="AX59" s="215"/>
      <c r="AY59" s="216"/>
    </row>
    <row r="60" spans="1:51" ht="145.5" customHeight="1" thickBot="1">
      <c r="A60" s="51"/>
      <c r="B60" s="272" t="s">
        <v>429</v>
      </c>
      <c r="C60" s="273"/>
      <c r="D60" s="274" t="s">
        <v>428</v>
      </c>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6"/>
    </row>
    <row r="61" spans="1:51" ht="21" hidden="1" customHeight="1">
      <c r="A61" s="51"/>
      <c r="B61" s="69"/>
      <c r="C61" s="68"/>
      <c r="D61" s="217" t="s">
        <v>427</v>
      </c>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9"/>
    </row>
    <row r="62" spans="1:51" ht="97.5" hidden="1" customHeight="1">
      <c r="A62" s="51"/>
      <c r="B62" s="69"/>
      <c r="C62" s="68"/>
      <c r="D62" s="220" t="s">
        <v>426</v>
      </c>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2"/>
    </row>
    <row r="63" spans="1:51" ht="119.85" hidden="1" customHeight="1">
      <c r="A63" s="51"/>
      <c r="B63" s="69"/>
      <c r="C63" s="68"/>
      <c r="D63" s="223" t="s">
        <v>425</v>
      </c>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c r="AY63" s="225"/>
    </row>
    <row r="64" spans="1:51" ht="21" customHeight="1">
      <c r="A64" s="51"/>
      <c r="B64" s="226" t="s">
        <v>424</v>
      </c>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9"/>
    </row>
    <row r="65" spans="1:51" ht="105.75" customHeight="1">
      <c r="A65" s="62"/>
      <c r="B65" s="227" t="s">
        <v>529</v>
      </c>
      <c r="C65" s="107"/>
      <c r="D65" s="107"/>
      <c r="E65" s="107"/>
      <c r="F65" s="228"/>
      <c r="G65" s="229" t="s">
        <v>530</v>
      </c>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1"/>
    </row>
    <row r="66" spans="1:51" ht="18.399999999999999" customHeight="1">
      <c r="A66" s="62"/>
      <c r="B66" s="239" t="s">
        <v>423</v>
      </c>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c r="AY66" s="241"/>
    </row>
    <row r="67" spans="1:51" ht="124.5" customHeight="1" thickBot="1">
      <c r="A67" s="62"/>
      <c r="B67" s="245" t="s">
        <v>533</v>
      </c>
      <c r="C67" s="246"/>
      <c r="D67" s="246"/>
      <c r="E67" s="246"/>
      <c r="F67" s="247"/>
      <c r="G67" s="248" t="s">
        <v>532</v>
      </c>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249"/>
      <c r="AN67" s="249"/>
      <c r="AO67" s="249"/>
      <c r="AP67" s="249"/>
      <c r="AQ67" s="249"/>
      <c r="AR67" s="249"/>
      <c r="AS67" s="249"/>
      <c r="AT67" s="249"/>
      <c r="AU67" s="249"/>
      <c r="AV67" s="249"/>
      <c r="AW67" s="249"/>
      <c r="AX67" s="249"/>
      <c r="AY67" s="250"/>
    </row>
    <row r="68" spans="1:51" ht="19.7" customHeight="1">
      <c r="A68" s="62"/>
      <c r="B68" s="242" t="s">
        <v>422</v>
      </c>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3"/>
      <c r="AY68" s="244"/>
    </row>
    <row r="69" spans="1:51" ht="285" customHeight="1" thickBot="1">
      <c r="A69" s="62"/>
      <c r="B69" s="236" t="s">
        <v>421</v>
      </c>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c r="AP69" s="237"/>
      <c r="AQ69" s="237"/>
      <c r="AR69" s="237"/>
      <c r="AS69" s="237"/>
      <c r="AT69" s="237"/>
      <c r="AU69" s="237"/>
      <c r="AV69" s="237"/>
      <c r="AW69" s="237"/>
      <c r="AX69" s="237"/>
      <c r="AY69" s="238"/>
    </row>
    <row r="70" spans="1:51" ht="19.7" customHeight="1">
      <c r="A70" s="62"/>
      <c r="B70" s="251" t="s">
        <v>420</v>
      </c>
      <c r="C70" s="252"/>
      <c r="D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2"/>
      <c r="AY70" s="253"/>
    </row>
    <row r="71" spans="1:51" ht="19.899999999999999" customHeight="1">
      <c r="A71" s="62"/>
      <c r="B71" s="67" t="s">
        <v>419</v>
      </c>
      <c r="C71" s="66"/>
      <c r="D71" s="66"/>
      <c r="E71" s="66"/>
      <c r="F71" s="66"/>
      <c r="G71" s="66"/>
      <c r="H71" s="66"/>
      <c r="I71" s="66"/>
      <c r="J71" s="66"/>
      <c r="K71" s="66"/>
      <c r="L71" s="65"/>
      <c r="M71" s="254" t="s">
        <v>418</v>
      </c>
      <c r="N71" s="255"/>
      <c r="O71" s="255"/>
      <c r="P71" s="255"/>
      <c r="Q71" s="255"/>
      <c r="R71" s="255"/>
      <c r="S71" s="255"/>
      <c r="T71" s="255"/>
      <c r="U71" s="255"/>
      <c r="V71" s="255"/>
      <c r="W71" s="255"/>
      <c r="X71" s="255"/>
      <c r="Y71" s="255"/>
      <c r="Z71" s="255"/>
      <c r="AA71" s="256"/>
      <c r="AB71" s="66" t="s">
        <v>417</v>
      </c>
      <c r="AC71" s="66"/>
      <c r="AD71" s="66"/>
      <c r="AE71" s="66"/>
      <c r="AF71" s="66"/>
      <c r="AG71" s="66"/>
      <c r="AH71" s="66"/>
      <c r="AI71" s="66"/>
      <c r="AJ71" s="66"/>
      <c r="AK71" s="65"/>
      <c r="AL71" s="257">
        <v>1</v>
      </c>
      <c r="AM71" s="255"/>
      <c r="AN71" s="255"/>
      <c r="AO71" s="255"/>
      <c r="AP71" s="255"/>
      <c r="AQ71" s="255"/>
      <c r="AR71" s="255"/>
      <c r="AS71" s="255"/>
      <c r="AT71" s="255"/>
      <c r="AU71" s="255"/>
      <c r="AV71" s="255"/>
      <c r="AW71" s="255"/>
      <c r="AX71" s="255"/>
      <c r="AY71" s="258"/>
    </row>
    <row r="72" spans="1:51" ht="3" customHeight="1">
      <c r="A72" s="51"/>
      <c r="B72" s="64"/>
      <c r="C72" s="64"/>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row>
    <row r="73" spans="1:51" ht="23.25" customHeight="1" thickBot="1">
      <c r="A73" s="51"/>
      <c r="B73" s="527" t="s">
        <v>415</v>
      </c>
      <c r="C73" s="528"/>
      <c r="D73" s="528"/>
      <c r="E73" s="528"/>
      <c r="F73" s="528"/>
      <c r="G73" s="528"/>
      <c r="H73" s="528"/>
      <c r="I73" s="528"/>
      <c r="J73" s="528"/>
      <c r="K73" s="528"/>
      <c r="L73" s="528"/>
      <c r="M73" s="528"/>
      <c r="N73" s="528"/>
      <c r="O73" s="528"/>
      <c r="P73" s="528"/>
      <c r="Q73" s="528"/>
      <c r="R73" s="528"/>
      <c r="S73" s="528"/>
      <c r="T73" s="528"/>
      <c r="U73" s="528"/>
      <c r="V73" s="528"/>
      <c r="W73" s="528"/>
      <c r="X73" s="528"/>
      <c r="Y73" s="528"/>
      <c r="Z73" s="528"/>
      <c r="AA73" s="528"/>
      <c r="AB73" s="528"/>
      <c r="AC73" s="528"/>
      <c r="AD73" s="528"/>
      <c r="AE73" s="528"/>
      <c r="AF73" s="528"/>
      <c r="AG73" s="528"/>
      <c r="AH73" s="528"/>
      <c r="AI73" s="528"/>
      <c r="AJ73" s="528"/>
      <c r="AK73" s="528"/>
      <c r="AL73" s="528"/>
      <c r="AM73" s="528"/>
      <c r="AN73" s="528"/>
      <c r="AO73" s="528"/>
      <c r="AP73" s="528"/>
      <c r="AQ73" s="528"/>
      <c r="AR73" s="528"/>
      <c r="AS73" s="528"/>
      <c r="AT73" s="528"/>
      <c r="AU73" s="528"/>
      <c r="AV73" s="528"/>
      <c r="AW73" s="528"/>
      <c r="AX73" s="528"/>
      <c r="AY73" s="528"/>
    </row>
    <row r="74" spans="1:51" ht="385.5" customHeight="1">
      <c r="A74" s="62"/>
      <c r="B74" s="259" t="s">
        <v>416</v>
      </c>
      <c r="C74" s="260"/>
      <c r="D74" s="260"/>
      <c r="E74" s="260"/>
      <c r="F74" s="260"/>
      <c r="G74" s="261"/>
      <c r="H74" s="61"/>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59"/>
    </row>
    <row r="75" spans="1:51" ht="348.95" customHeight="1">
      <c r="B75" s="262"/>
      <c r="C75" s="263"/>
      <c r="D75" s="263"/>
      <c r="E75" s="263"/>
      <c r="F75" s="263"/>
      <c r="G75" s="264"/>
      <c r="H75" s="58"/>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7"/>
    </row>
    <row r="76" spans="1:51" ht="324" customHeight="1" thickBot="1">
      <c r="B76" s="265"/>
      <c r="C76" s="266"/>
      <c r="D76" s="266"/>
      <c r="E76" s="266"/>
      <c r="F76" s="266"/>
      <c r="G76" s="267"/>
      <c r="H76" s="56"/>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4"/>
    </row>
    <row r="77" spans="1:51" ht="41.25" customHeight="1">
      <c r="B77" s="53"/>
      <c r="C77" s="53"/>
      <c r="D77" s="53"/>
      <c r="E77" s="53"/>
      <c r="F77" s="53"/>
      <c r="G77" s="53"/>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row>
    <row r="78" spans="1:51" ht="30" customHeight="1" thickBot="1">
      <c r="B78" s="530" t="s">
        <v>415</v>
      </c>
      <c r="C78" s="530"/>
      <c r="D78" s="530"/>
      <c r="E78" s="530"/>
      <c r="F78" s="529"/>
      <c r="G78" s="529"/>
      <c r="H78" s="531"/>
      <c r="I78" s="531"/>
      <c r="J78" s="531"/>
      <c r="K78" s="531"/>
      <c r="L78" s="531"/>
      <c r="M78" s="531"/>
      <c r="N78" s="531"/>
      <c r="O78" s="531"/>
      <c r="P78" s="531"/>
      <c r="Q78" s="531"/>
      <c r="R78" s="531"/>
      <c r="S78" s="531"/>
      <c r="T78" s="531"/>
      <c r="U78" s="531"/>
      <c r="V78" s="531"/>
      <c r="W78" s="531"/>
      <c r="X78" s="531"/>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1"/>
      <c r="AY78" s="531"/>
    </row>
    <row r="79" spans="1:51" ht="24.75" customHeight="1">
      <c r="B79" s="532" t="s">
        <v>414</v>
      </c>
      <c r="C79" s="533"/>
      <c r="D79" s="533"/>
      <c r="E79" s="533"/>
      <c r="F79" s="533"/>
      <c r="G79" s="534"/>
      <c r="H79" s="130" t="s">
        <v>413</v>
      </c>
      <c r="I79" s="131"/>
      <c r="J79" s="131"/>
      <c r="K79" s="131"/>
      <c r="L79" s="131"/>
      <c r="M79" s="131"/>
      <c r="N79" s="131"/>
      <c r="O79" s="131"/>
      <c r="P79" s="131"/>
      <c r="Q79" s="131"/>
      <c r="R79" s="131"/>
      <c r="S79" s="131"/>
      <c r="T79" s="131"/>
      <c r="U79" s="131"/>
      <c r="V79" s="131"/>
      <c r="W79" s="131"/>
      <c r="X79" s="131"/>
      <c r="Y79" s="131"/>
      <c r="Z79" s="131"/>
      <c r="AA79" s="131"/>
      <c r="AB79" s="131"/>
      <c r="AC79" s="538"/>
      <c r="AD79" s="130" t="s">
        <v>412</v>
      </c>
      <c r="AE79" s="539"/>
      <c r="AF79" s="539"/>
      <c r="AG79" s="539"/>
      <c r="AH79" s="539"/>
      <c r="AI79" s="539"/>
      <c r="AJ79" s="539"/>
      <c r="AK79" s="539"/>
      <c r="AL79" s="539"/>
      <c r="AM79" s="539"/>
      <c r="AN79" s="539"/>
      <c r="AO79" s="539"/>
      <c r="AP79" s="539"/>
      <c r="AQ79" s="539"/>
      <c r="AR79" s="539"/>
      <c r="AS79" s="539"/>
      <c r="AT79" s="539"/>
      <c r="AU79" s="539"/>
      <c r="AV79" s="539"/>
      <c r="AW79" s="539"/>
      <c r="AX79" s="539"/>
      <c r="AY79" s="540"/>
    </row>
    <row r="80" spans="1:51" ht="24.75" customHeight="1">
      <c r="B80" s="319"/>
      <c r="C80" s="320"/>
      <c r="D80" s="320"/>
      <c r="E80" s="320"/>
      <c r="F80" s="320"/>
      <c r="G80" s="321"/>
      <c r="H80" s="123" t="s">
        <v>371</v>
      </c>
      <c r="I80" s="124"/>
      <c r="J80" s="124"/>
      <c r="K80" s="124"/>
      <c r="L80" s="125"/>
      <c r="M80" s="126" t="s">
        <v>370</v>
      </c>
      <c r="N80" s="124"/>
      <c r="O80" s="124"/>
      <c r="P80" s="124"/>
      <c r="Q80" s="124"/>
      <c r="R80" s="124"/>
      <c r="S80" s="124"/>
      <c r="T80" s="124"/>
      <c r="U80" s="124"/>
      <c r="V80" s="124"/>
      <c r="W80" s="124"/>
      <c r="X80" s="124"/>
      <c r="Y80" s="125"/>
      <c r="Z80" s="127" t="s">
        <v>369</v>
      </c>
      <c r="AA80" s="128"/>
      <c r="AB80" s="128"/>
      <c r="AC80" s="232"/>
      <c r="AD80" s="233" t="s">
        <v>371</v>
      </c>
      <c r="AE80" s="234"/>
      <c r="AF80" s="234"/>
      <c r="AG80" s="234"/>
      <c r="AH80" s="234"/>
      <c r="AI80" s="126" t="s">
        <v>370</v>
      </c>
      <c r="AJ80" s="93"/>
      <c r="AK80" s="93"/>
      <c r="AL80" s="93"/>
      <c r="AM80" s="93"/>
      <c r="AN80" s="93"/>
      <c r="AO80" s="93"/>
      <c r="AP80" s="93"/>
      <c r="AQ80" s="93"/>
      <c r="AR80" s="93"/>
      <c r="AS80" s="93"/>
      <c r="AT80" s="93"/>
      <c r="AU80" s="94"/>
      <c r="AV80" s="127" t="s">
        <v>369</v>
      </c>
      <c r="AW80" s="174"/>
      <c r="AX80" s="174"/>
      <c r="AY80" s="235"/>
    </row>
    <row r="81" spans="2:61" ht="29.25" customHeight="1">
      <c r="B81" s="319"/>
      <c r="C81" s="320"/>
      <c r="D81" s="320"/>
      <c r="E81" s="320"/>
      <c r="F81" s="320"/>
      <c r="G81" s="321"/>
      <c r="H81" s="180" t="s">
        <v>360</v>
      </c>
      <c r="I81" s="181"/>
      <c r="J81" s="181"/>
      <c r="K81" s="181"/>
      <c r="L81" s="182"/>
      <c r="M81" s="190" t="s">
        <v>411</v>
      </c>
      <c r="N81" s="524"/>
      <c r="O81" s="524"/>
      <c r="P81" s="524"/>
      <c r="Q81" s="524"/>
      <c r="R81" s="524"/>
      <c r="S81" s="524"/>
      <c r="T81" s="524"/>
      <c r="U81" s="524"/>
      <c r="V81" s="524"/>
      <c r="W81" s="524"/>
      <c r="X81" s="524"/>
      <c r="Y81" s="525"/>
      <c r="Z81" s="193">
        <v>814</v>
      </c>
      <c r="AA81" s="194"/>
      <c r="AB81" s="194"/>
      <c r="AC81" s="526"/>
      <c r="AD81" s="180" t="s">
        <v>360</v>
      </c>
      <c r="AE81" s="181"/>
      <c r="AF81" s="181"/>
      <c r="AG81" s="181"/>
      <c r="AH81" s="182"/>
      <c r="AI81" s="190" t="s">
        <v>408</v>
      </c>
      <c r="AJ81" s="191"/>
      <c r="AK81" s="191"/>
      <c r="AL81" s="191"/>
      <c r="AM81" s="191"/>
      <c r="AN81" s="191"/>
      <c r="AO81" s="191"/>
      <c r="AP81" s="191"/>
      <c r="AQ81" s="191"/>
      <c r="AR81" s="191"/>
      <c r="AS81" s="191"/>
      <c r="AT81" s="191"/>
      <c r="AU81" s="192"/>
      <c r="AV81" s="193">
        <v>1200</v>
      </c>
      <c r="AW81" s="194"/>
      <c r="AX81" s="194"/>
      <c r="AY81" s="195"/>
    </row>
    <row r="82" spans="2:61" ht="29.25" customHeight="1">
      <c r="B82" s="319"/>
      <c r="C82" s="320"/>
      <c r="D82" s="320"/>
      <c r="E82" s="320"/>
      <c r="F82" s="320"/>
      <c r="G82" s="321"/>
      <c r="H82" s="77" t="s">
        <v>360</v>
      </c>
      <c r="I82" s="78"/>
      <c r="J82" s="78"/>
      <c r="K82" s="78"/>
      <c r="L82" s="79"/>
      <c r="M82" s="80" t="s">
        <v>410</v>
      </c>
      <c r="N82" s="81"/>
      <c r="O82" s="81"/>
      <c r="P82" s="81"/>
      <c r="Q82" s="81"/>
      <c r="R82" s="81"/>
      <c r="S82" s="81"/>
      <c r="T82" s="81"/>
      <c r="U82" s="81"/>
      <c r="V82" s="81"/>
      <c r="W82" s="81"/>
      <c r="X82" s="81"/>
      <c r="Y82" s="82"/>
      <c r="Z82" s="83">
        <v>810</v>
      </c>
      <c r="AA82" s="84"/>
      <c r="AB82" s="84"/>
      <c r="AC82" s="95"/>
      <c r="AD82" s="77" t="s">
        <v>360</v>
      </c>
      <c r="AE82" s="78"/>
      <c r="AF82" s="78"/>
      <c r="AG82" s="78"/>
      <c r="AH82" s="79"/>
      <c r="AI82" s="80" t="s">
        <v>408</v>
      </c>
      <c r="AJ82" s="81"/>
      <c r="AK82" s="81"/>
      <c r="AL82" s="81"/>
      <c r="AM82" s="81"/>
      <c r="AN82" s="81"/>
      <c r="AO82" s="81"/>
      <c r="AP82" s="81"/>
      <c r="AQ82" s="81"/>
      <c r="AR82" s="81"/>
      <c r="AS82" s="81"/>
      <c r="AT82" s="81"/>
      <c r="AU82" s="82"/>
      <c r="AV82" s="83">
        <v>1100</v>
      </c>
      <c r="AW82" s="84"/>
      <c r="AX82" s="84"/>
      <c r="AY82" s="114"/>
    </row>
    <row r="83" spans="2:61" ht="29.25" customHeight="1">
      <c r="B83" s="319"/>
      <c r="C83" s="320"/>
      <c r="D83" s="320"/>
      <c r="E83" s="320"/>
      <c r="F83" s="320"/>
      <c r="G83" s="321"/>
      <c r="H83" s="77" t="s">
        <v>360</v>
      </c>
      <c r="I83" s="78"/>
      <c r="J83" s="78"/>
      <c r="K83" s="78"/>
      <c r="L83" s="79"/>
      <c r="M83" s="80" t="s">
        <v>409</v>
      </c>
      <c r="N83" s="81"/>
      <c r="O83" s="81"/>
      <c r="P83" s="81"/>
      <c r="Q83" s="81"/>
      <c r="R83" s="81"/>
      <c r="S83" s="81"/>
      <c r="T83" s="81"/>
      <c r="U83" s="81"/>
      <c r="V83" s="81"/>
      <c r="W83" s="81"/>
      <c r="X83" s="81"/>
      <c r="Y83" s="82"/>
      <c r="Z83" s="83">
        <v>600</v>
      </c>
      <c r="AA83" s="84"/>
      <c r="AB83" s="84"/>
      <c r="AC83" s="95"/>
      <c r="AD83" s="77" t="s">
        <v>360</v>
      </c>
      <c r="AE83" s="78"/>
      <c r="AF83" s="78"/>
      <c r="AG83" s="78"/>
      <c r="AH83" s="79"/>
      <c r="AI83" s="80" t="s">
        <v>408</v>
      </c>
      <c r="AJ83" s="81"/>
      <c r="AK83" s="81"/>
      <c r="AL83" s="81"/>
      <c r="AM83" s="81"/>
      <c r="AN83" s="81"/>
      <c r="AO83" s="81"/>
      <c r="AP83" s="81"/>
      <c r="AQ83" s="81"/>
      <c r="AR83" s="81"/>
      <c r="AS83" s="81"/>
      <c r="AT83" s="81"/>
      <c r="AU83" s="82"/>
      <c r="AV83" s="83">
        <v>500</v>
      </c>
      <c r="AW83" s="84"/>
      <c r="AX83" s="84"/>
      <c r="AY83" s="114"/>
    </row>
    <row r="84" spans="2:61" ht="29.25" customHeight="1" thickBot="1">
      <c r="B84" s="319"/>
      <c r="C84" s="320"/>
      <c r="D84" s="320"/>
      <c r="E84" s="320"/>
      <c r="F84" s="320"/>
      <c r="G84" s="321"/>
      <c r="H84" s="77" t="s">
        <v>360</v>
      </c>
      <c r="I84" s="78"/>
      <c r="J84" s="78"/>
      <c r="K84" s="78"/>
      <c r="L84" s="79"/>
      <c r="M84" s="80" t="s">
        <v>407</v>
      </c>
      <c r="N84" s="81"/>
      <c r="O84" s="81"/>
      <c r="P84" s="81"/>
      <c r="Q84" s="81"/>
      <c r="R84" s="81"/>
      <c r="S84" s="81"/>
      <c r="T84" s="81"/>
      <c r="U84" s="81"/>
      <c r="V84" s="81"/>
      <c r="W84" s="81"/>
      <c r="X84" s="81"/>
      <c r="Y84" s="82"/>
      <c r="Z84" s="83">
        <v>580</v>
      </c>
      <c r="AA84" s="84"/>
      <c r="AB84" s="84"/>
      <c r="AC84" s="95"/>
      <c r="AD84" s="155" t="s">
        <v>358</v>
      </c>
      <c r="AE84" s="93"/>
      <c r="AF84" s="93"/>
      <c r="AG84" s="93"/>
      <c r="AH84" s="93"/>
      <c r="AI84" s="159"/>
      <c r="AJ84" s="160"/>
      <c r="AK84" s="160"/>
      <c r="AL84" s="160"/>
      <c r="AM84" s="160"/>
      <c r="AN84" s="160"/>
      <c r="AO84" s="160"/>
      <c r="AP84" s="160"/>
      <c r="AQ84" s="160"/>
      <c r="AR84" s="160"/>
      <c r="AS84" s="160"/>
      <c r="AT84" s="160"/>
      <c r="AU84" s="161"/>
      <c r="AV84" s="162">
        <f>SUM(AV81:AY83)</f>
        <v>2800</v>
      </c>
      <c r="AW84" s="163"/>
      <c r="AX84" s="163"/>
      <c r="AY84" s="164"/>
    </row>
    <row r="85" spans="2:61" ht="29.25" customHeight="1">
      <c r="B85" s="319"/>
      <c r="C85" s="320"/>
      <c r="D85" s="320"/>
      <c r="E85" s="320"/>
      <c r="F85" s="320"/>
      <c r="G85" s="321"/>
      <c r="H85" s="77" t="s">
        <v>360</v>
      </c>
      <c r="I85" s="78"/>
      <c r="J85" s="78"/>
      <c r="K85" s="78"/>
      <c r="L85" s="79"/>
      <c r="M85" s="80" t="s">
        <v>406</v>
      </c>
      <c r="N85" s="81"/>
      <c r="O85" s="81"/>
      <c r="P85" s="81"/>
      <c r="Q85" s="81"/>
      <c r="R85" s="81"/>
      <c r="S85" s="81"/>
      <c r="T85" s="81"/>
      <c r="U85" s="81"/>
      <c r="V85" s="81"/>
      <c r="W85" s="81"/>
      <c r="X85" s="81"/>
      <c r="Y85" s="82"/>
      <c r="Z85" s="83">
        <v>490</v>
      </c>
      <c r="AA85" s="84"/>
      <c r="AB85" s="84"/>
      <c r="AC85" s="84"/>
      <c r="AD85" s="130" t="s">
        <v>405</v>
      </c>
      <c r="AE85" s="131"/>
      <c r="AF85" s="131"/>
      <c r="AG85" s="131"/>
      <c r="AH85" s="131"/>
      <c r="AI85" s="131"/>
      <c r="AJ85" s="131"/>
      <c r="AK85" s="131"/>
      <c r="AL85" s="131"/>
      <c r="AM85" s="131"/>
      <c r="AN85" s="131"/>
      <c r="AO85" s="131"/>
      <c r="AP85" s="131"/>
      <c r="AQ85" s="131"/>
      <c r="AR85" s="131"/>
      <c r="AS85" s="131"/>
      <c r="AT85" s="131"/>
      <c r="AU85" s="131"/>
      <c r="AV85" s="131"/>
      <c r="AW85" s="131"/>
      <c r="AX85" s="131"/>
      <c r="AY85" s="132"/>
    </row>
    <row r="86" spans="2:61" ht="29.25" customHeight="1">
      <c r="B86" s="319"/>
      <c r="C86" s="320"/>
      <c r="D86" s="320"/>
      <c r="E86" s="320"/>
      <c r="F86" s="320"/>
      <c r="G86" s="321"/>
      <c r="H86" s="77" t="s">
        <v>360</v>
      </c>
      <c r="I86" s="78"/>
      <c r="J86" s="78"/>
      <c r="K86" s="78"/>
      <c r="L86" s="79"/>
      <c r="M86" s="80" t="s">
        <v>404</v>
      </c>
      <c r="N86" s="81"/>
      <c r="O86" s="81"/>
      <c r="P86" s="81"/>
      <c r="Q86" s="81"/>
      <c r="R86" s="81"/>
      <c r="S86" s="81"/>
      <c r="T86" s="81"/>
      <c r="U86" s="81"/>
      <c r="V86" s="81"/>
      <c r="W86" s="81"/>
      <c r="X86" s="81"/>
      <c r="Y86" s="82"/>
      <c r="Z86" s="83">
        <v>410</v>
      </c>
      <c r="AA86" s="84"/>
      <c r="AB86" s="84"/>
      <c r="AC86" s="84"/>
      <c r="AD86" s="123" t="s">
        <v>371</v>
      </c>
      <c r="AE86" s="124"/>
      <c r="AF86" s="124"/>
      <c r="AG86" s="124"/>
      <c r="AH86" s="125"/>
      <c r="AI86" s="126" t="s">
        <v>370</v>
      </c>
      <c r="AJ86" s="124"/>
      <c r="AK86" s="124"/>
      <c r="AL86" s="124"/>
      <c r="AM86" s="124"/>
      <c r="AN86" s="124"/>
      <c r="AO86" s="124"/>
      <c r="AP86" s="124"/>
      <c r="AQ86" s="124"/>
      <c r="AR86" s="124"/>
      <c r="AS86" s="124"/>
      <c r="AT86" s="124"/>
      <c r="AU86" s="125"/>
      <c r="AV86" s="127" t="s">
        <v>369</v>
      </c>
      <c r="AW86" s="128"/>
      <c r="AX86" s="128"/>
      <c r="AY86" s="129"/>
    </row>
    <row r="87" spans="2:61" ht="29.25" customHeight="1">
      <c r="B87" s="319"/>
      <c r="C87" s="320"/>
      <c r="D87" s="320"/>
      <c r="E87" s="320"/>
      <c r="F87" s="320"/>
      <c r="G87" s="321"/>
      <c r="H87" s="77" t="s">
        <v>360</v>
      </c>
      <c r="I87" s="78"/>
      <c r="J87" s="78"/>
      <c r="K87" s="78"/>
      <c r="L87" s="79"/>
      <c r="M87" s="80" t="s">
        <v>403</v>
      </c>
      <c r="N87" s="81"/>
      <c r="O87" s="81"/>
      <c r="P87" s="81"/>
      <c r="Q87" s="81"/>
      <c r="R87" s="81"/>
      <c r="S87" s="81"/>
      <c r="T87" s="81"/>
      <c r="U87" s="81"/>
      <c r="V87" s="81"/>
      <c r="W87" s="81"/>
      <c r="X87" s="81"/>
      <c r="Y87" s="82"/>
      <c r="Z87" s="83">
        <v>356</v>
      </c>
      <c r="AA87" s="84"/>
      <c r="AB87" s="84"/>
      <c r="AC87" s="84"/>
      <c r="AD87" s="77" t="s">
        <v>360</v>
      </c>
      <c r="AE87" s="78"/>
      <c r="AF87" s="78"/>
      <c r="AG87" s="78"/>
      <c r="AH87" s="79"/>
      <c r="AI87" s="80" t="s">
        <v>402</v>
      </c>
      <c r="AJ87" s="81"/>
      <c r="AK87" s="81"/>
      <c r="AL87" s="81"/>
      <c r="AM87" s="81"/>
      <c r="AN87" s="81"/>
      <c r="AO87" s="81"/>
      <c r="AP87" s="81"/>
      <c r="AQ87" s="81"/>
      <c r="AR87" s="81"/>
      <c r="AS87" s="81"/>
      <c r="AT87" s="81"/>
      <c r="AU87" s="82"/>
      <c r="AV87" s="83">
        <v>109</v>
      </c>
      <c r="AW87" s="84"/>
      <c r="AX87" s="84"/>
      <c r="AY87" s="114"/>
    </row>
    <row r="88" spans="2:61" ht="29.25" customHeight="1">
      <c r="B88" s="319"/>
      <c r="C88" s="320"/>
      <c r="D88" s="320"/>
      <c r="E88" s="320"/>
      <c r="F88" s="320"/>
      <c r="G88" s="321"/>
      <c r="H88" s="77" t="s">
        <v>360</v>
      </c>
      <c r="I88" s="78"/>
      <c r="J88" s="78"/>
      <c r="K88" s="78"/>
      <c r="L88" s="79"/>
      <c r="M88" s="80" t="s">
        <v>401</v>
      </c>
      <c r="N88" s="81"/>
      <c r="O88" s="81"/>
      <c r="P88" s="81"/>
      <c r="Q88" s="81"/>
      <c r="R88" s="81"/>
      <c r="S88" s="81"/>
      <c r="T88" s="81"/>
      <c r="U88" s="81"/>
      <c r="V88" s="81"/>
      <c r="W88" s="81"/>
      <c r="X88" s="81"/>
      <c r="Y88" s="82"/>
      <c r="Z88" s="83">
        <v>310</v>
      </c>
      <c r="AA88" s="84"/>
      <c r="AB88" s="84"/>
      <c r="AC88" s="84"/>
      <c r="AD88" s="77" t="s">
        <v>360</v>
      </c>
      <c r="AE88" s="78"/>
      <c r="AF88" s="78"/>
      <c r="AG88" s="78"/>
      <c r="AH88" s="79"/>
      <c r="AI88" s="80" t="s">
        <v>400</v>
      </c>
      <c r="AJ88" s="81"/>
      <c r="AK88" s="81"/>
      <c r="AL88" s="81"/>
      <c r="AM88" s="81"/>
      <c r="AN88" s="81"/>
      <c r="AO88" s="81"/>
      <c r="AP88" s="81"/>
      <c r="AQ88" s="81"/>
      <c r="AR88" s="81"/>
      <c r="AS88" s="81"/>
      <c r="AT88" s="81"/>
      <c r="AU88" s="82"/>
      <c r="AV88" s="83">
        <v>78</v>
      </c>
      <c r="AW88" s="84"/>
      <c r="AX88" s="84"/>
      <c r="AY88" s="114"/>
    </row>
    <row r="89" spans="2:61" ht="29.25" customHeight="1">
      <c r="B89" s="319"/>
      <c r="C89" s="320"/>
      <c r="D89" s="320"/>
      <c r="E89" s="320"/>
      <c r="F89" s="320"/>
      <c r="G89" s="321"/>
      <c r="H89" s="77" t="s">
        <v>360</v>
      </c>
      <c r="I89" s="78"/>
      <c r="J89" s="78"/>
      <c r="K89" s="78"/>
      <c r="L89" s="79"/>
      <c r="M89" s="80" t="s">
        <v>399</v>
      </c>
      <c r="N89" s="81"/>
      <c r="O89" s="81"/>
      <c r="P89" s="81"/>
      <c r="Q89" s="81"/>
      <c r="R89" s="81"/>
      <c r="S89" s="81"/>
      <c r="T89" s="81"/>
      <c r="U89" s="81"/>
      <c r="V89" s="81"/>
      <c r="W89" s="81"/>
      <c r="X89" s="81"/>
      <c r="Y89" s="82"/>
      <c r="Z89" s="83">
        <v>270</v>
      </c>
      <c r="AA89" s="84"/>
      <c r="AB89" s="84"/>
      <c r="AC89" s="84"/>
      <c r="AD89" s="77" t="s">
        <v>360</v>
      </c>
      <c r="AE89" s="78"/>
      <c r="AF89" s="78"/>
      <c r="AG89" s="78"/>
      <c r="AH89" s="79"/>
      <c r="AI89" s="80" t="s">
        <v>379</v>
      </c>
      <c r="AJ89" s="196"/>
      <c r="AK89" s="196"/>
      <c r="AL89" s="196"/>
      <c r="AM89" s="196"/>
      <c r="AN89" s="196"/>
      <c r="AO89" s="196"/>
      <c r="AP89" s="196"/>
      <c r="AQ89" s="196"/>
      <c r="AR89" s="196"/>
      <c r="AS89" s="196"/>
      <c r="AT89" s="196"/>
      <c r="AU89" s="197"/>
      <c r="AV89" s="83">
        <v>69</v>
      </c>
      <c r="AW89" s="84"/>
      <c r="AX89" s="84"/>
      <c r="AY89" s="114"/>
    </row>
    <row r="90" spans="2:61" ht="29.25" customHeight="1">
      <c r="B90" s="319"/>
      <c r="C90" s="320"/>
      <c r="D90" s="320"/>
      <c r="E90" s="320"/>
      <c r="F90" s="320"/>
      <c r="G90" s="321"/>
      <c r="H90" s="77" t="s">
        <v>360</v>
      </c>
      <c r="I90" s="78"/>
      <c r="J90" s="78"/>
      <c r="K90" s="78"/>
      <c r="L90" s="79"/>
      <c r="M90" s="80" t="s">
        <v>398</v>
      </c>
      <c r="N90" s="81"/>
      <c r="O90" s="81"/>
      <c r="P90" s="81"/>
      <c r="Q90" s="81"/>
      <c r="R90" s="81"/>
      <c r="S90" s="81"/>
      <c r="T90" s="81"/>
      <c r="U90" s="81"/>
      <c r="V90" s="81"/>
      <c r="W90" s="81"/>
      <c r="X90" s="81"/>
      <c r="Y90" s="82"/>
      <c r="Z90" s="83">
        <v>270</v>
      </c>
      <c r="AA90" s="84"/>
      <c r="AB90" s="84"/>
      <c r="AC90" s="84"/>
      <c r="AD90" s="77" t="s">
        <v>360</v>
      </c>
      <c r="AE90" s="78"/>
      <c r="AF90" s="78"/>
      <c r="AG90" s="78"/>
      <c r="AH90" s="79"/>
      <c r="AI90" s="80" t="s">
        <v>397</v>
      </c>
      <c r="AJ90" s="81"/>
      <c r="AK90" s="81"/>
      <c r="AL90" s="81"/>
      <c r="AM90" s="81"/>
      <c r="AN90" s="81"/>
      <c r="AO90" s="81"/>
      <c r="AP90" s="81"/>
      <c r="AQ90" s="81"/>
      <c r="AR90" s="81"/>
      <c r="AS90" s="81"/>
      <c r="AT90" s="81"/>
      <c r="AU90" s="82"/>
      <c r="AV90" s="83">
        <v>65</v>
      </c>
      <c r="AW90" s="84"/>
      <c r="AX90" s="84"/>
      <c r="AY90" s="114"/>
    </row>
    <row r="91" spans="2:61" ht="29.25" customHeight="1">
      <c r="B91" s="319"/>
      <c r="C91" s="320"/>
      <c r="D91" s="320"/>
      <c r="E91" s="320"/>
      <c r="F91" s="320"/>
      <c r="G91" s="321"/>
      <c r="H91" s="77" t="s">
        <v>360</v>
      </c>
      <c r="I91" s="78"/>
      <c r="J91" s="78"/>
      <c r="K91" s="78"/>
      <c r="L91" s="79"/>
      <c r="M91" s="80" t="s">
        <v>396</v>
      </c>
      <c r="N91" s="81"/>
      <c r="O91" s="81"/>
      <c r="P91" s="81"/>
      <c r="Q91" s="81"/>
      <c r="R91" s="81"/>
      <c r="S91" s="81"/>
      <c r="T91" s="81"/>
      <c r="U91" s="81"/>
      <c r="V91" s="81"/>
      <c r="W91" s="81"/>
      <c r="X91" s="81"/>
      <c r="Y91" s="82"/>
      <c r="Z91" s="83">
        <v>250</v>
      </c>
      <c r="AA91" s="84"/>
      <c r="AB91" s="84"/>
      <c r="AC91" s="84"/>
      <c r="AD91" s="77" t="s">
        <v>360</v>
      </c>
      <c r="AE91" s="78"/>
      <c r="AF91" s="78"/>
      <c r="AG91" s="78"/>
      <c r="AH91" s="79"/>
      <c r="AI91" s="80" t="s">
        <v>378</v>
      </c>
      <c r="AJ91" s="81"/>
      <c r="AK91" s="81"/>
      <c r="AL91" s="81"/>
      <c r="AM91" s="81"/>
      <c r="AN91" s="81"/>
      <c r="AO91" s="81"/>
      <c r="AP91" s="81"/>
      <c r="AQ91" s="81"/>
      <c r="AR91" s="81"/>
      <c r="AS91" s="81"/>
      <c r="AT91" s="81"/>
      <c r="AU91" s="82"/>
      <c r="AV91" s="83">
        <v>65</v>
      </c>
      <c r="AW91" s="84"/>
      <c r="AX91" s="84"/>
      <c r="AY91" s="114"/>
      <c r="BI91" s="51"/>
    </row>
    <row r="92" spans="2:61" ht="29.25" customHeight="1">
      <c r="B92" s="319"/>
      <c r="C92" s="320"/>
      <c r="D92" s="320"/>
      <c r="E92" s="320"/>
      <c r="F92" s="320"/>
      <c r="G92" s="321"/>
      <c r="H92" s="77" t="s">
        <v>360</v>
      </c>
      <c r="I92" s="78"/>
      <c r="J92" s="78"/>
      <c r="K92" s="78"/>
      <c r="L92" s="79"/>
      <c r="M92" s="80" t="s">
        <v>395</v>
      </c>
      <c r="N92" s="81"/>
      <c r="O92" s="81"/>
      <c r="P92" s="81"/>
      <c r="Q92" s="81"/>
      <c r="R92" s="81"/>
      <c r="S92" s="81"/>
      <c r="T92" s="81"/>
      <c r="U92" s="81"/>
      <c r="V92" s="81"/>
      <c r="W92" s="81"/>
      <c r="X92" s="81"/>
      <c r="Y92" s="82"/>
      <c r="Z92" s="83">
        <v>210</v>
      </c>
      <c r="AA92" s="84"/>
      <c r="AB92" s="84"/>
      <c r="AC92" s="84"/>
      <c r="AD92" s="77" t="s">
        <v>360</v>
      </c>
      <c r="AE92" s="78"/>
      <c r="AF92" s="78"/>
      <c r="AG92" s="78"/>
      <c r="AH92" s="79"/>
      <c r="AI92" s="80" t="s">
        <v>394</v>
      </c>
      <c r="AJ92" s="196"/>
      <c r="AK92" s="196"/>
      <c r="AL92" s="196"/>
      <c r="AM92" s="196"/>
      <c r="AN92" s="196"/>
      <c r="AO92" s="196"/>
      <c r="AP92" s="196"/>
      <c r="AQ92" s="196"/>
      <c r="AR92" s="196"/>
      <c r="AS92" s="196"/>
      <c r="AT92" s="196"/>
      <c r="AU92" s="197"/>
      <c r="AV92" s="83">
        <v>36</v>
      </c>
      <c r="AW92" s="84"/>
      <c r="AX92" s="84"/>
      <c r="AY92" s="114"/>
      <c r="BI92" s="51"/>
    </row>
    <row r="93" spans="2:61" ht="29.25" customHeight="1">
      <c r="B93" s="319"/>
      <c r="C93" s="320"/>
      <c r="D93" s="320"/>
      <c r="E93" s="320"/>
      <c r="F93" s="320"/>
      <c r="G93" s="321"/>
      <c r="H93" s="77" t="s">
        <v>360</v>
      </c>
      <c r="I93" s="78"/>
      <c r="J93" s="78"/>
      <c r="K93" s="78"/>
      <c r="L93" s="79"/>
      <c r="M93" s="80" t="s">
        <v>393</v>
      </c>
      <c r="N93" s="81"/>
      <c r="O93" s="81"/>
      <c r="P93" s="81"/>
      <c r="Q93" s="81"/>
      <c r="R93" s="81"/>
      <c r="S93" s="81"/>
      <c r="T93" s="81"/>
      <c r="U93" s="81"/>
      <c r="V93" s="81"/>
      <c r="W93" s="81"/>
      <c r="X93" s="81"/>
      <c r="Y93" s="82"/>
      <c r="Z93" s="83">
        <v>200</v>
      </c>
      <c r="AA93" s="84"/>
      <c r="AB93" s="84"/>
      <c r="AC93" s="95"/>
      <c r="AD93" s="77" t="s">
        <v>360</v>
      </c>
      <c r="AE93" s="78"/>
      <c r="AF93" s="78"/>
      <c r="AG93" s="78"/>
      <c r="AH93" s="79"/>
      <c r="AI93" s="80" t="s">
        <v>392</v>
      </c>
      <c r="AJ93" s="81"/>
      <c r="AK93" s="81"/>
      <c r="AL93" s="81"/>
      <c r="AM93" s="81"/>
      <c r="AN93" s="81"/>
      <c r="AO93" s="81"/>
      <c r="AP93" s="81"/>
      <c r="AQ93" s="81"/>
      <c r="AR93" s="81"/>
      <c r="AS93" s="81"/>
      <c r="AT93" s="81"/>
      <c r="AU93" s="82"/>
      <c r="AV93" s="83">
        <v>33</v>
      </c>
      <c r="AW93" s="84"/>
      <c r="AX93" s="84"/>
      <c r="AY93" s="114"/>
    </row>
    <row r="94" spans="2:61" ht="29.25" customHeight="1">
      <c r="B94" s="319"/>
      <c r="C94" s="320"/>
      <c r="D94" s="320"/>
      <c r="E94" s="320"/>
      <c r="F94" s="320"/>
      <c r="G94" s="321"/>
      <c r="H94" s="77" t="s">
        <v>360</v>
      </c>
      <c r="I94" s="78"/>
      <c r="J94" s="78"/>
      <c r="K94" s="78"/>
      <c r="L94" s="79"/>
      <c r="M94" s="80" t="s">
        <v>391</v>
      </c>
      <c r="N94" s="81"/>
      <c r="O94" s="81"/>
      <c r="P94" s="81"/>
      <c r="Q94" s="81"/>
      <c r="R94" s="81"/>
      <c r="S94" s="81"/>
      <c r="T94" s="81"/>
      <c r="U94" s="81"/>
      <c r="V94" s="81"/>
      <c r="W94" s="81"/>
      <c r="X94" s="81"/>
      <c r="Y94" s="82"/>
      <c r="Z94" s="83">
        <v>180</v>
      </c>
      <c r="AA94" s="84"/>
      <c r="AB94" s="84"/>
      <c r="AC94" s="95"/>
      <c r="AD94" s="77"/>
      <c r="AE94" s="78"/>
      <c r="AF94" s="78"/>
      <c r="AG94" s="78"/>
      <c r="AH94" s="79"/>
      <c r="AI94" s="145"/>
      <c r="AJ94" s="146"/>
      <c r="AK94" s="146"/>
      <c r="AL94" s="146"/>
      <c r="AM94" s="146"/>
      <c r="AN94" s="146"/>
      <c r="AO94" s="146"/>
      <c r="AP94" s="146"/>
      <c r="AQ94" s="146"/>
      <c r="AR94" s="146"/>
      <c r="AS94" s="146"/>
      <c r="AT94" s="146"/>
      <c r="AU94" s="147"/>
      <c r="AV94" s="83"/>
      <c r="AW94" s="84"/>
      <c r="AX94" s="84"/>
      <c r="AY94" s="114"/>
    </row>
    <row r="95" spans="2:61" ht="29.25" customHeight="1">
      <c r="B95" s="319"/>
      <c r="C95" s="320"/>
      <c r="D95" s="320"/>
      <c r="E95" s="320"/>
      <c r="F95" s="320"/>
      <c r="G95" s="321"/>
      <c r="H95" s="77" t="s">
        <v>360</v>
      </c>
      <c r="I95" s="78"/>
      <c r="J95" s="78"/>
      <c r="K95" s="78"/>
      <c r="L95" s="79"/>
      <c r="M95" s="80" t="s">
        <v>390</v>
      </c>
      <c r="N95" s="81"/>
      <c r="O95" s="81"/>
      <c r="P95" s="81"/>
      <c r="Q95" s="81"/>
      <c r="R95" s="81"/>
      <c r="S95" s="81"/>
      <c r="T95" s="81"/>
      <c r="U95" s="81"/>
      <c r="V95" s="81"/>
      <c r="W95" s="81"/>
      <c r="X95" s="81"/>
      <c r="Y95" s="82"/>
      <c r="Z95" s="83">
        <v>178</v>
      </c>
      <c r="AA95" s="84"/>
      <c r="AB95" s="84"/>
      <c r="AC95" s="95"/>
      <c r="AD95" s="183"/>
      <c r="AE95" s="184"/>
      <c r="AF95" s="184"/>
      <c r="AG95" s="184"/>
      <c r="AH95" s="185"/>
      <c r="AI95" s="80"/>
      <c r="AJ95" s="81"/>
      <c r="AK95" s="81"/>
      <c r="AL95" s="81"/>
      <c r="AM95" s="81"/>
      <c r="AN95" s="81"/>
      <c r="AO95" s="81"/>
      <c r="AP95" s="81"/>
      <c r="AQ95" s="81"/>
      <c r="AR95" s="81"/>
      <c r="AS95" s="81"/>
      <c r="AT95" s="81"/>
      <c r="AU95" s="82"/>
      <c r="AV95" s="83"/>
      <c r="AW95" s="84"/>
      <c r="AX95" s="84"/>
      <c r="AY95" s="114"/>
      <c r="BH95" s="51"/>
    </row>
    <row r="96" spans="2:61" ht="29.25" customHeight="1" thickBot="1">
      <c r="B96" s="319"/>
      <c r="C96" s="320"/>
      <c r="D96" s="320"/>
      <c r="E96" s="320"/>
      <c r="F96" s="320"/>
      <c r="G96" s="321"/>
      <c r="H96" s="77" t="s">
        <v>360</v>
      </c>
      <c r="I96" s="78"/>
      <c r="J96" s="78"/>
      <c r="K96" s="78"/>
      <c r="L96" s="79"/>
      <c r="M96" s="80" t="s">
        <v>389</v>
      </c>
      <c r="N96" s="81"/>
      <c r="O96" s="81"/>
      <c r="P96" s="81"/>
      <c r="Q96" s="81"/>
      <c r="R96" s="81"/>
      <c r="S96" s="81"/>
      <c r="T96" s="81"/>
      <c r="U96" s="81"/>
      <c r="V96" s="81"/>
      <c r="W96" s="81"/>
      <c r="X96" s="81"/>
      <c r="Y96" s="82"/>
      <c r="Z96" s="83">
        <v>89</v>
      </c>
      <c r="AA96" s="84"/>
      <c r="AB96" s="84"/>
      <c r="AC96" s="84"/>
      <c r="AD96" s="115" t="s">
        <v>358</v>
      </c>
      <c r="AE96" s="116"/>
      <c r="AF96" s="116"/>
      <c r="AG96" s="116"/>
      <c r="AH96" s="116"/>
      <c r="AI96" s="117"/>
      <c r="AJ96" s="118"/>
      <c r="AK96" s="118"/>
      <c r="AL96" s="118"/>
      <c r="AM96" s="118"/>
      <c r="AN96" s="118"/>
      <c r="AO96" s="118"/>
      <c r="AP96" s="118"/>
      <c r="AQ96" s="118"/>
      <c r="AR96" s="118"/>
      <c r="AS96" s="118"/>
      <c r="AT96" s="118"/>
      <c r="AU96" s="119"/>
      <c r="AV96" s="120">
        <f>SUM(AV87:AY95)</f>
        <v>455</v>
      </c>
      <c r="AW96" s="121"/>
      <c r="AX96" s="121"/>
      <c r="AY96" s="122"/>
    </row>
    <row r="97" spans="2:51" ht="29.25" customHeight="1">
      <c r="B97" s="319"/>
      <c r="C97" s="320"/>
      <c r="D97" s="320"/>
      <c r="E97" s="320"/>
      <c r="F97" s="320"/>
      <c r="G97" s="321"/>
      <c r="H97" s="77" t="s">
        <v>360</v>
      </c>
      <c r="I97" s="78"/>
      <c r="J97" s="78"/>
      <c r="K97" s="78"/>
      <c r="L97" s="79"/>
      <c r="M97" s="80" t="s">
        <v>388</v>
      </c>
      <c r="N97" s="81"/>
      <c r="O97" s="81"/>
      <c r="P97" s="81"/>
      <c r="Q97" s="81"/>
      <c r="R97" s="81"/>
      <c r="S97" s="81"/>
      <c r="T97" s="81"/>
      <c r="U97" s="81"/>
      <c r="V97" s="81"/>
      <c r="W97" s="81"/>
      <c r="X97" s="81"/>
      <c r="Y97" s="82"/>
      <c r="Z97" s="83">
        <v>89</v>
      </c>
      <c r="AA97" s="84"/>
      <c r="AB97" s="84"/>
      <c r="AC97" s="84"/>
      <c r="AD97" s="130" t="s">
        <v>387</v>
      </c>
      <c r="AE97" s="131"/>
      <c r="AF97" s="131"/>
      <c r="AG97" s="131"/>
      <c r="AH97" s="131"/>
      <c r="AI97" s="131"/>
      <c r="AJ97" s="131"/>
      <c r="AK97" s="131"/>
      <c r="AL97" s="131"/>
      <c r="AM97" s="131"/>
      <c r="AN97" s="131"/>
      <c r="AO97" s="131"/>
      <c r="AP97" s="131"/>
      <c r="AQ97" s="131"/>
      <c r="AR97" s="131"/>
      <c r="AS97" s="131"/>
      <c r="AT97" s="131"/>
      <c r="AU97" s="131"/>
      <c r="AV97" s="131"/>
      <c r="AW97" s="131"/>
      <c r="AX97" s="131"/>
      <c r="AY97" s="132"/>
    </row>
    <row r="98" spans="2:51" ht="29.25" customHeight="1">
      <c r="B98" s="319"/>
      <c r="C98" s="320"/>
      <c r="D98" s="320"/>
      <c r="E98" s="320"/>
      <c r="F98" s="320"/>
      <c r="G98" s="321"/>
      <c r="H98" s="77" t="s">
        <v>360</v>
      </c>
      <c r="I98" s="78"/>
      <c r="J98" s="78"/>
      <c r="K98" s="78"/>
      <c r="L98" s="79"/>
      <c r="M98" s="80" t="s">
        <v>386</v>
      </c>
      <c r="N98" s="81"/>
      <c r="O98" s="81"/>
      <c r="P98" s="81"/>
      <c r="Q98" s="81"/>
      <c r="R98" s="81"/>
      <c r="S98" s="81"/>
      <c r="T98" s="81"/>
      <c r="U98" s="81"/>
      <c r="V98" s="81"/>
      <c r="W98" s="81"/>
      <c r="X98" s="81"/>
      <c r="Y98" s="82"/>
      <c r="Z98" s="83">
        <v>89</v>
      </c>
      <c r="AA98" s="84"/>
      <c r="AB98" s="84"/>
      <c r="AC98" s="84"/>
      <c r="AD98" s="123" t="s">
        <v>371</v>
      </c>
      <c r="AE98" s="124"/>
      <c r="AF98" s="124"/>
      <c r="AG98" s="124"/>
      <c r="AH98" s="125"/>
      <c r="AI98" s="126" t="s">
        <v>370</v>
      </c>
      <c r="AJ98" s="124"/>
      <c r="AK98" s="124"/>
      <c r="AL98" s="124"/>
      <c r="AM98" s="124"/>
      <c r="AN98" s="124"/>
      <c r="AO98" s="124"/>
      <c r="AP98" s="124"/>
      <c r="AQ98" s="124"/>
      <c r="AR98" s="124"/>
      <c r="AS98" s="124"/>
      <c r="AT98" s="124"/>
      <c r="AU98" s="125"/>
      <c r="AV98" s="127" t="s">
        <v>369</v>
      </c>
      <c r="AW98" s="128"/>
      <c r="AX98" s="128"/>
      <c r="AY98" s="129"/>
    </row>
    <row r="99" spans="2:51" ht="29.25" customHeight="1">
      <c r="B99" s="319"/>
      <c r="C99" s="320"/>
      <c r="D99" s="320"/>
      <c r="E99" s="320"/>
      <c r="F99" s="320"/>
      <c r="G99" s="321"/>
      <c r="H99" s="77" t="s">
        <v>360</v>
      </c>
      <c r="I99" s="78"/>
      <c r="J99" s="78"/>
      <c r="K99" s="78"/>
      <c r="L99" s="79"/>
      <c r="M99" s="80" t="s">
        <v>385</v>
      </c>
      <c r="N99" s="81"/>
      <c r="O99" s="81"/>
      <c r="P99" s="81"/>
      <c r="Q99" s="81"/>
      <c r="R99" s="81"/>
      <c r="S99" s="81"/>
      <c r="T99" s="81"/>
      <c r="U99" s="81"/>
      <c r="V99" s="81"/>
      <c r="W99" s="81"/>
      <c r="X99" s="81"/>
      <c r="Y99" s="82"/>
      <c r="Z99" s="83">
        <v>45</v>
      </c>
      <c r="AA99" s="84"/>
      <c r="AB99" s="84"/>
      <c r="AC99" s="84"/>
      <c r="AD99" s="77" t="s">
        <v>360</v>
      </c>
      <c r="AE99" s="78"/>
      <c r="AF99" s="78"/>
      <c r="AG99" s="78"/>
      <c r="AH99" s="79"/>
      <c r="AI99" s="190" t="s">
        <v>384</v>
      </c>
      <c r="AJ99" s="191"/>
      <c r="AK99" s="191"/>
      <c r="AL99" s="191"/>
      <c r="AM99" s="191"/>
      <c r="AN99" s="191"/>
      <c r="AO99" s="191"/>
      <c r="AP99" s="191"/>
      <c r="AQ99" s="191"/>
      <c r="AR99" s="191"/>
      <c r="AS99" s="191"/>
      <c r="AT99" s="191"/>
      <c r="AU99" s="192"/>
      <c r="AV99" s="193">
        <v>1805</v>
      </c>
      <c r="AW99" s="194"/>
      <c r="AX99" s="194"/>
      <c r="AY99" s="195"/>
    </row>
    <row r="100" spans="2:51" ht="29.25" customHeight="1">
      <c r="B100" s="319"/>
      <c r="C100" s="320"/>
      <c r="D100" s="320"/>
      <c r="E100" s="320"/>
      <c r="F100" s="320"/>
      <c r="G100" s="321"/>
      <c r="H100" s="186" t="s">
        <v>360</v>
      </c>
      <c r="I100" s="187"/>
      <c r="J100" s="187"/>
      <c r="K100" s="187"/>
      <c r="L100" s="188"/>
      <c r="M100" s="168" t="s">
        <v>383</v>
      </c>
      <c r="N100" s="169"/>
      <c r="O100" s="169"/>
      <c r="P100" s="169"/>
      <c r="Q100" s="169"/>
      <c r="R100" s="169"/>
      <c r="S100" s="169"/>
      <c r="T100" s="169"/>
      <c r="U100" s="169"/>
      <c r="V100" s="169"/>
      <c r="W100" s="169"/>
      <c r="X100" s="169"/>
      <c r="Y100" s="170"/>
      <c r="Z100" s="171">
        <v>45</v>
      </c>
      <c r="AA100" s="172"/>
      <c r="AB100" s="172"/>
      <c r="AC100" s="172"/>
      <c r="AD100" s="77" t="s">
        <v>360</v>
      </c>
      <c r="AE100" s="78"/>
      <c r="AF100" s="78"/>
      <c r="AG100" s="78"/>
      <c r="AH100" s="79"/>
      <c r="AI100" s="145" t="s">
        <v>382</v>
      </c>
      <c r="AJ100" s="146"/>
      <c r="AK100" s="146"/>
      <c r="AL100" s="146"/>
      <c r="AM100" s="146"/>
      <c r="AN100" s="146"/>
      <c r="AO100" s="146"/>
      <c r="AP100" s="146"/>
      <c r="AQ100" s="146"/>
      <c r="AR100" s="146"/>
      <c r="AS100" s="146"/>
      <c r="AT100" s="146"/>
      <c r="AU100" s="147"/>
      <c r="AV100" s="148">
        <v>1705</v>
      </c>
      <c r="AW100" s="149"/>
      <c r="AX100" s="149"/>
      <c r="AY100" s="189"/>
    </row>
    <row r="101" spans="2:51" ht="24.75" customHeight="1">
      <c r="B101" s="319"/>
      <c r="C101" s="320"/>
      <c r="D101" s="320"/>
      <c r="E101" s="320"/>
      <c r="F101" s="320"/>
      <c r="G101" s="321"/>
      <c r="H101" s="155" t="s">
        <v>358</v>
      </c>
      <c r="I101" s="93"/>
      <c r="J101" s="93"/>
      <c r="K101" s="93"/>
      <c r="L101" s="93"/>
      <c r="M101" s="159"/>
      <c r="N101" s="160"/>
      <c r="O101" s="160"/>
      <c r="P101" s="160"/>
      <c r="Q101" s="160"/>
      <c r="R101" s="160"/>
      <c r="S101" s="160"/>
      <c r="T101" s="160"/>
      <c r="U101" s="160"/>
      <c r="V101" s="160"/>
      <c r="W101" s="160"/>
      <c r="X101" s="160"/>
      <c r="Y101" s="161"/>
      <c r="Z101" s="162">
        <v>6284</v>
      </c>
      <c r="AA101" s="163"/>
      <c r="AB101" s="163"/>
      <c r="AC101" s="179"/>
      <c r="AD101" s="77" t="s">
        <v>360</v>
      </c>
      <c r="AE101" s="78"/>
      <c r="AF101" s="78"/>
      <c r="AG101" s="78"/>
      <c r="AH101" s="79"/>
      <c r="AI101" s="80" t="s">
        <v>381</v>
      </c>
      <c r="AJ101" s="81"/>
      <c r="AK101" s="81"/>
      <c r="AL101" s="81"/>
      <c r="AM101" s="81"/>
      <c r="AN101" s="81"/>
      <c r="AO101" s="81"/>
      <c r="AP101" s="81"/>
      <c r="AQ101" s="81"/>
      <c r="AR101" s="81"/>
      <c r="AS101" s="81"/>
      <c r="AT101" s="81"/>
      <c r="AU101" s="82"/>
      <c r="AV101" s="83">
        <v>1012</v>
      </c>
      <c r="AW101" s="84"/>
      <c r="AX101" s="84"/>
      <c r="AY101" s="114"/>
    </row>
    <row r="102" spans="2:51" ht="24.75" customHeight="1">
      <c r="B102" s="319"/>
      <c r="C102" s="320"/>
      <c r="D102" s="320"/>
      <c r="E102" s="320"/>
      <c r="F102" s="320"/>
      <c r="G102" s="321"/>
      <c r="H102" s="176" t="s">
        <v>380</v>
      </c>
      <c r="I102" s="177"/>
      <c r="J102" s="177"/>
      <c r="K102" s="177"/>
      <c r="L102" s="177"/>
      <c r="M102" s="177"/>
      <c r="N102" s="177"/>
      <c r="O102" s="177"/>
      <c r="P102" s="177"/>
      <c r="Q102" s="177"/>
      <c r="R102" s="177"/>
      <c r="S102" s="177"/>
      <c r="T102" s="177"/>
      <c r="U102" s="177"/>
      <c r="V102" s="177"/>
      <c r="W102" s="177"/>
      <c r="X102" s="177"/>
      <c r="Y102" s="177"/>
      <c r="Z102" s="177"/>
      <c r="AA102" s="177"/>
      <c r="AB102" s="177"/>
      <c r="AC102" s="178"/>
      <c r="AD102" s="77" t="s">
        <v>360</v>
      </c>
      <c r="AE102" s="78"/>
      <c r="AF102" s="78"/>
      <c r="AG102" s="78"/>
      <c r="AH102" s="79"/>
      <c r="AI102" s="80" t="s">
        <v>379</v>
      </c>
      <c r="AJ102" s="81"/>
      <c r="AK102" s="81"/>
      <c r="AL102" s="81"/>
      <c r="AM102" s="81"/>
      <c r="AN102" s="81"/>
      <c r="AO102" s="81"/>
      <c r="AP102" s="81"/>
      <c r="AQ102" s="81"/>
      <c r="AR102" s="81"/>
      <c r="AS102" s="81"/>
      <c r="AT102" s="81"/>
      <c r="AU102" s="82"/>
      <c r="AV102" s="83">
        <v>924</v>
      </c>
      <c r="AW102" s="84"/>
      <c r="AX102" s="84"/>
      <c r="AY102" s="114"/>
    </row>
    <row r="103" spans="2:51" ht="24.75" customHeight="1">
      <c r="B103" s="319"/>
      <c r="C103" s="320"/>
      <c r="D103" s="320"/>
      <c r="E103" s="320"/>
      <c r="F103" s="320"/>
      <c r="G103" s="321"/>
      <c r="H103" s="123" t="s">
        <v>371</v>
      </c>
      <c r="I103" s="93"/>
      <c r="J103" s="93"/>
      <c r="K103" s="93"/>
      <c r="L103" s="93"/>
      <c r="M103" s="126" t="s">
        <v>370</v>
      </c>
      <c r="N103" s="93"/>
      <c r="O103" s="93"/>
      <c r="P103" s="93"/>
      <c r="Q103" s="93"/>
      <c r="R103" s="93"/>
      <c r="S103" s="93"/>
      <c r="T103" s="93"/>
      <c r="U103" s="93"/>
      <c r="V103" s="93"/>
      <c r="W103" s="93"/>
      <c r="X103" s="93"/>
      <c r="Y103" s="94"/>
      <c r="Z103" s="127" t="s">
        <v>369</v>
      </c>
      <c r="AA103" s="174"/>
      <c r="AB103" s="174"/>
      <c r="AC103" s="175"/>
      <c r="AD103" s="77" t="s">
        <v>360</v>
      </c>
      <c r="AE103" s="78"/>
      <c r="AF103" s="78"/>
      <c r="AG103" s="78"/>
      <c r="AH103" s="79"/>
      <c r="AI103" s="80" t="s">
        <v>378</v>
      </c>
      <c r="AJ103" s="81"/>
      <c r="AK103" s="81"/>
      <c r="AL103" s="81"/>
      <c r="AM103" s="81"/>
      <c r="AN103" s="81"/>
      <c r="AO103" s="81"/>
      <c r="AP103" s="81"/>
      <c r="AQ103" s="81"/>
      <c r="AR103" s="81"/>
      <c r="AS103" s="81"/>
      <c r="AT103" s="81"/>
      <c r="AU103" s="82"/>
      <c r="AV103" s="83">
        <v>839</v>
      </c>
      <c r="AW103" s="84"/>
      <c r="AX103" s="84"/>
      <c r="AY103" s="114"/>
    </row>
    <row r="104" spans="2:51" ht="29.25" customHeight="1">
      <c r="B104" s="319"/>
      <c r="C104" s="320"/>
      <c r="D104" s="320"/>
      <c r="E104" s="320"/>
      <c r="F104" s="320"/>
      <c r="G104" s="321"/>
      <c r="H104" s="180" t="s">
        <v>360</v>
      </c>
      <c r="I104" s="181"/>
      <c r="J104" s="181"/>
      <c r="K104" s="181"/>
      <c r="L104" s="182"/>
      <c r="M104" s="145" t="s">
        <v>377</v>
      </c>
      <c r="N104" s="146"/>
      <c r="O104" s="146"/>
      <c r="P104" s="146"/>
      <c r="Q104" s="146"/>
      <c r="R104" s="146"/>
      <c r="S104" s="146"/>
      <c r="T104" s="146"/>
      <c r="U104" s="146"/>
      <c r="V104" s="146"/>
      <c r="W104" s="146"/>
      <c r="X104" s="146"/>
      <c r="Y104" s="147"/>
      <c r="Z104" s="83">
        <v>5480</v>
      </c>
      <c r="AA104" s="84"/>
      <c r="AB104" s="84"/>
      <c r="AC104" s="95"/>
      <c r="AD104" s="77" t="s">
        <v>360</v>
      </c>
      <c r="AE104" s="78"/>
      <c r="AF104" s="78"/>
      <c r="AG104" s="78"/>
      <c r="AH104" s="79"/>
      <c r="AI104" s="80" t="s">
        <v>376</v>
      </c>
      <c r="AJ104" s="81"/>
      <c r="AK104" s="81"/>
      <c r="AL104" s="81"/>
      <c r="AM104" s="81"/>
      <c r="AN104" s="81"/>
      <c r="AO104" s="81"/>
      <c r="AP104" s="81"/>
      <c r="AQ104" s="81"/>
      <c r="AR104" s="81"/>
      <c r="AS104" s="81"/>
      <c r="AT104" s="81"/>
      <c r="AU104" s="82"/>
      <c r="AV104" s="83">
        <v>563</v>
      </c>
      <c r="AW104" s="84"/>
      <c r="AX104" s="84"/>
      <c r="AY104" s="114"/>
    </row>
    <row r="105" spans="2:51" ht="29.25" customHeight="1">
      <c r="B105" s="319"/>
      <c r="C105" s="320"/>
      <c r="D105" s="320"/>
      <c r="E105" s="320"/>
      <c r="F105" s="320"/>
      <c r="G105" s="321"/>
      <c r="H105" s="77" t="s">
        <v>360</v>
      </c>
      <c r="I105" s="78"/>
      <c r="J105" s="78"/>
      <c r="K105" s="78"/>
      <c r="L105" s="79"/>
      <c r="M105" s="80" t="s">
        <v>375</v>
      </c>
      <c r="N105" s="81"/>
      <c r="O105" s="81"/>
      <c r="P105" s="81"/>
      <c r="Q105" s="81"/>
      <c r="R105" s="81"/>
      <c r="S105" s="81"/>
      <c r="T105" s="81"/>
      <c r="U105" s="81"/>
      <c r="V105" s="81"/>
      <c r="W105" s="81"/>
      <c r="X105" s="81"/>
      <c r="Y105" s="82"/>
      <c r="Z105" s="83">
        <v>2550</v>
      </c>
      <c r="AA105" s="84"/>
      <c r="AB105" s="84"/>
      <c r="AC105" s="95"/>
      <c r="AD105" s="77" t="s">
        <v>360</v>
      </c>
      <c r="AE105" s="78"/>
      <c r="AF105" s="78"/>
      <c r="AG105" s="78"/>
      <c r="AH105" s="79"/>
      <c r="AI105" s="80" t="s">
        <v>374</v>
      </c>
      <c r="AJ105" s="81"/>
      <c r="AK105" s="81"/>
      <c r="AL105" s="81"/>
      <c r="AM105" s="81"/>
      <c r="AN105" s="81"/>
      <c r="AO105" s="81"/>
      <c r="AP105" s="81"/>
      <c r="AQ105" s="81"/>
      <c r="AR105" s="81"/>
      <c r="AS105" s="81"/>
      <c r="AT105" s="81"/>
      <c r="AU105" s="82"/>
      <c r="AV105" s="83">
        <v>167</v>
      </c>
      <c r="AW105" s="84"/>
      <c r="AX105" s="84"/>
      <c r="AY105" s="114"/>
    </row>
    <row r="106" spans="2:51" ht="24.75" customHeight="1">
      <c r="B106" s="319"/>
      <c r="C106" s="320"/>
      <c r="D106" s="320"/>
      <c r="E106" s="320"/>
      <c r="F106" s="320"/>
      <c r="G106" s="321"/>
      <c r="H106" s="155" t="s">
        <v>358</v>
      </c>
      <c r="I106" s="93"/>
      <c r="J106" s="93"/>
      <c r="K106" s="93"/>
      <c r="L106" s="93"/>
      <c r="M106" s="159"/>
      <c r="N106" s="160"/>
      <c r="O106" s="160"/>
      <c r="P106" s="160"/>
      <c r="Q106" s="160"/>
      <c r="R106" s="160"/>
      <c r="S106" s="160"/>
      <c r="T106" s="160"/>
      <c r="U106" s="160"/>
      <c r="V106" s="160"/>
      <c r="W106" s="160"/>
      <c r="X106" s="160"/>
      <c r="Y106" s="161"/>
      <c r="Z106" s="162">
        <f>SUM(Z104:AC105)</f>
        <v>8030</v>
      </c>
      <c r="AA106" s="163"/>
      <c r="AB106" s="163"/>
      <c r="AC106" s="179"/>
      <c r="AD106" s="77" t="s">
        <v>360</v>
      </c>
      <c r="AE106" s="78"/>
      <c r="AF106" s="78"/>
      <c r="AG106" s="78"/>
      <c r="AH106" s="79"/>
      <c r="AI106" s="80" t="s">
        <v>372</v>
      </c>
      <c r="AJ106" s="81"/>
      <c r="AK106" s="81"/>
      <c r="AL106" s="81"/>
      <c r="AM106" s="81"/>
      <c r="AN106" s="81"/>
      <c r="AO106" s="81"/>
      <c r="AP106" s="81"/>
      <c r="AQ106" s="81"/>
      <c r="AR106" s="81"/>
      <c r="AS106" s="81"/>
      <c r="AT106" s="81"/>
      <c r="AU106" s="82"/>
      <c r="AV106" s="83">
        <v>149</v>
      </c>
      <c r="AW106" s="84"/>
      <c r="AX106" s="84"/>
      <c r="AY106" s="114"/>
    </row>
    <row r="107" spans="2:51" ht="24.75" customHeight="1">
      <c r="B107" s="319"/>
      <c r="C107" s="320"/>
      <c r="D107" s="320"/>
      <c r="E107" s="320"/>
      <c r="F107" s="320"/>
      <c r="G107" s="321"/>
      <c r="H107" s="176" t="s">
        <v>373</v>
      </c>
      <c r="I107" s="177"/>
      <c r="J107" s="177"/>
      <c r="K107" s="177"/>
      <c r="L107" s="177"/>
      <c r="M107" s="177"/>
      <c r="N107" s="177"/>
      <c r="O107" s="177"/>
      <c r="P107" s="177"/>
      <c r="Q107" s="177"/>
      <c r="R107" s="177"/>
      <c r="S107" s="177"/>
      <c r="T107" s="177"/>
      <c r="U107" s="177"/>
      <c r="V107" s="177"/>
      <c r="W107" s="177"/>
      <c r="X107" s="177"/>
      <c r="Y107" s="177"/>
      <c r="Z107" s="177"/>
      <c r="AA107" s="177"/>
      <c r="AB107" s="177"/>
      <c r="AC107" s="178"/>
      <c r="AD107" s="77" t="s">
        <v>360</v>
      </c>
      <c r="AE107" s="78"/>
      <c r="AF107" s="78"/>
      <c r="AG107" s="78"/>
      <c r="AH107" s="79"/>
      <c r="AI107" s="80" t="s">
        <v>372</v>
      </c>
      <c r="AJ107" s="81"/>
      <c r="AK107" s="81"/>
      <c r="AL107" s="81"/>
      <c r="AM107" s="81"/>
      <c r="AN107" s="81"/>
      <c r="AO107" s="81"/>
      <c r="AP107" s="81"/>
      <c r="AQ107" s="81"/>
      <c r="AR107" s="81"/>
      <c r="AS107" s="81"/>
      <c r="AT107" s="81"/>
      <c r="AU107" s="82"/>
      <c r="AV107" s="83">
        <v>149</v>
      </c>
      <c r="AW107" s="84"/>
      <c r="AX107" s="84"/>
      <c r="AY107" s="114"/>
    </row>
    <row r="108" spans="2:51" ht="24.75" customHeight="1">
      <c r="B108" s="319"/>
      <c r="C108" s="320"/>
      <c r="D108" s="320"/>
      <c r="E108" s="320"/>
      <c r="F108" s="320"/>
      <c r="G108" s="321"/>
      <c r="H108" s="123" t="s">
        <v>371</v>
      </c>
      <c r="I108" s="93"/>
      <c r="J108" s="93"/>
      <c r="K108" s="93"/>
      <c r="L108" s="93"/>
      <c r="M108" s="126" t="s">
        <v>370</v>
      </c>
      <c r="N108" s="93"/>
      <c r="O108" s="93"/>
      <c r="P108" s="93"/>
      <c r="Q108" s="93"/>
      <c r="R108" s="93"/>
      <c r="S108" s="93"/>
      <c r="T108" s="93"/>
      <c r="U108" s="93"/>
      <c r="V108" s="93"/>
      <c r="W108" s="93"/>
      <c r="X108" s="93"/>
      <c r="Y108" s="94"/>
      <c r="Z108" s="127" t="s">
        <v>369</v>
      </c>
      <c r="AA108" s="174"/>
      <c r="AB108" s="174"/>
      <c r="AC108" s="175"/>
      <c r="AD108" s="77" t="s">
        <v>360</v>
      </c>
      <c r="AE108" s="78"/>
      <c r="AF108" s="78"/>
      <c r="AG108" s="78"/>
      <c r="AH108" s="79"/>
      <c r="AI108" s="80" t="s">
        <v>368</v>
      </c>
      <c r="AJ108" s="81"/>
      <c r="AK108" s="81"/>
      <c r="AL108" s="81"/>
      <c r="AM108" s="81"/>
      <c r="AN108" s="81"/>
      <c r="AO108" s="81"/>
      <c r="AP108" s="81"/>
      <c r="AQ108" s="81"/>
      <c r="AR108" s="81"/>
      <c r="AS108" s="81"/>
      <c r="AT108" s="81"/>
      <c r="AU108" s="82"/>
      <c r="AV108" s="83">
        <v>107</v>
      </c>
      <c r="AW108" s="84"/>
      <c r="AX108" s="84"/>
      <c r="AY108" s="114"/>
    </row>
    <row r="109" spans="2:51" ht="29.25" customHeight="1">
      <c r="B109" s="319"/>
      <c r="C109" s="320"/>
      <c r="D109" s="320"/>
      <c r="E109" s="320"/>
      <c r="F109" s="320"/>
      <c r="G109" s="321"/>
      <c r="H109" s="142" t="s">
        <v>360</v>
      </c>
      <c r="I109" s="143"/>
      <c r="J109" s="143"/>
      <c r="K109" s="143"/>
      <c r="L109" s="144"/>
      <c r="M109" s="145" t="s">
        <v>367</v>
      </c>
      <c r="N109" s="146"/>
      <c r="O109" s="146"/>
      <c r="P109" s="146"/>
      <c r="Q109" s="146"/>
      <c r="R109" s="146"/>
      <c r="S109" s="146"/>
      <c r="T109" s="146"/>
      <c r="U109" s="146"/>
      <c r="V109" s="146"/>
      <c r="W109" s="146"/>
      <c r="X109" s="146"/>
      <c r="Y109" s="147"/>
      <c r="Z109" s="83">
        <v>2800</v>
      </c>
      <c r="AA109" s="84"/>
      <c r="AB109" s="84"/>
      <c r="AC109" s="84"/>
      <c r="AD109" s="77" t="s">
        <v>360</v>
      </c>
      <c r="AE109" s="78"/>
      <c r="AF109" s="78"/>
      <c r="AG109" s="78"/>
      <c r="AH109" s="79"/>
      <c r="AI109" s="80" t="s">
        <v>366</v>
      </c>
      <c r="AJ109" s="81"/>
      <c r="AK109" s="81"/>
      <c r="AL109" s="81"/>
      <c r="AM109" s="81"/>
      <c r="AN109" s="81"/>
      <c r="AO109" s="81"/>
      <c r="AP109" s="81"/>
      <c r="AQ109" s="81"/>
      <c r="AR109" s="81"/>
      <c r="AS109" s="81"/>
      <c r="AT109" s="81"/>
      <c r="AU109" s="82"/>
      <c r="AV109" s="83">
        <v>48</v>
      </c>
      <c r="AW109" s="84"/>
      <c r="AX109" s="84"/>
      <c r="AY109" s="114"/>
    </row>
    <row r="110" spans="2:51" ht="29.25" customHeight="1">
      <c r="B110" s="319"/>
      <c r="C110" s="320"/>
      <c r="D110" s="320"/>
      <c r="E110" s="320"/>
      <c r="F110" s="320"/>
      <c r="G110" s="321"/>
      <c r="H110" s="77" t="s">
        <v>360</v>
      </c>
      <c r="I110" s="78"/>
      <c r="J110" s="78"/>
      <c r="K110" s="78"/>
      <c r="L110" s="79"/>
      <c r="M110" s="80" t="s">
        <v>365</v>
      </c>
      <c r="N110" s="81"/>
      <c r="O110" s="81"/>
      <c r="P110" s="81"/>
      <c r="Q110" s="81"/>
      <c r="R110" s="81"/>
      <c r="S110" s="81"/>
      <c r="T110" s="81"/>
      <c r="U110" s="81"/>
      <c r="V110" s="81"/>
      <c r="W110" s="81"/>
      <c r="X110" s="81"/>
      <c r="Y110" s="82"/>
      <c r="Z110" s="83">
        <v>2509</v>
      </c>
      <c r="AA110" s="84"/>
      <c r="AB110" s="84"/>
      <c r="AC110" s="95"/>
      <c r="AD110" s="165"/>
      <c r="AE110" s="166"/>
      <c r="AF110" s="166"/>
      <c r="AG110" s="166"/>
      <c r="AH110" s="167"/>
      <c r="AI110" s="168"/>
      <c r="AJ110" s="169"/>
      <c r="AK110" s="169"/>
      <c r="AL110" s="169"/>
      <c r="AM110" s="169"/>
      <c r="AN110" s="169"/>
      <c r="AO110" s="169"/>
      <c r="AP110" s="169"/>
      <c r="AQ110" s="169"/>
      <c r="AR110" s="169"/>
      <c r="AS110" s="169"/>
      <c r="AT110" s="169"/>
      <c r="AU110" s="170"/>
      <c r="AV110" s="171"/>
      <c r="AW110" s="172"/>
      <c r="AX110" s="172"/>
      <c r="AY110" s="173"/>
    </row>
    <row r="111" spans="2:51" ht="29.25" customHeight="1">
      <c r="B111" s="319"/>
      <c r="C111" s="320"/>
      <c r="D111" s="320"/>
      <c r="E111" s="320"/>
      <c r="F111" s="320"/>
      <c r="G111" s="321"/>
      <c r="H111" s="77" t="s">
        <v>360</v>
      </c>
      <c r="I111" s="78"/>
      <c r="J111" s="78"/>
      <c r="K111" s="78"/>
      <c r="L111" s="79"/>
      <c r="M111" s="80" t="s">
        <v>364</v>
      </c>
      <c r="N111" s="81"/>
      <c r="O111" s="81"/>
      <c r="P111" s="81"/>
      <c r="Q111" s="81"/>
      <c r="R111" s="81"/>
      <c r="S111" s="81"/>
      <c r="T111" s="81"/>
      <c r="U111" s="81"/>
      <c r="V111" s="81"/>
      <c r="W111" s="81"/>
      <c r="X111" s="81"/>
      <c r="Y111" s="82"/>
      <c r="Z111" s="83">
        <v>1260</v>
      </c>
      <c r="AA111" s="84"/>
      <c r="AB111" s="84"/>
      <c r="AC111" s="95"/>
      <c r="AD111" s="155" t="s">
        <v>358</v>
      </c>
      <c r="AE111" s="93"/>
      <c r="AF111" s="93"/>
      <c r="AG111" s="93"/>
      <c r="AH111" s="93"/>
      <c r="AI111" s="159"/>
      <c r="AJ111" s="160"/>
      <c r="AK111" s="160"/>
      <c r="AL111" s="160"/>
      <c r="AM111" s="160"/>
      <c r="AN111" s="160"/>
      <c r="AO111" s="160"/>
      <c r="AP111" s="160"/>
      <c r="AQ111" s="160"/>
      <c r="AR111" s="160"/>
      <c r="AS111" s="160"/>
      <c r="AT111" s="160"/>
      <c r="AU111" s="161"/>
      <c r="AV111" s="162">
        <v>7470</v>
      </c>
      <c r="AW111" s="163"/>
      <c r="AX111" s="163"/>
      <c r="AY111" s="164"/>
    </row>
    <row r="112" spans="2:51" ht="29.25" customHeight="1">
      <c r="B112" s="319"/>
      <c r="C112" s="320"/>
      <c r="D112" s="320"/>
      <c r="E112" s="320"/>
      <c r="F112" s="320"/>
      <c r="G112" s="321"/>
      <c r="H112" s="77" t="s">
        <v>360</v>
      </c>
      <c r="I112" s="78"/>
      <c r="J112" s="78"/>
      <c r="K112" s="78"/>
      <c r="L112" s="79"/>
      <c r="M112" s="80" t="s">
        <v>363</v>
      </c>
      <c r="N112" s="81"/>
      <c r="O112" s="81"/>
      <c r="P112" s="81"/>
      <c r="Q112" s="81"/>
      <c r="R112" s="81"/>
      <c r="S112" s="81"/>
      <c r="T112" s="81"/>
      <c r="U112" s="81"/>
      <c r="V112" s="81"/>
      <c r="W112" s="81"/>
      <c r="X112" s="81"/>
      <c r="Y112" s="82"/>
      <c r="Z112" s="83">
        <v>1145</v>
      </c>
      <c r="AA112" s="84"/>
      <c r="AB112" s="84"/>
      <c r="AC112" s="95"/>
      <c r="AD112" s="156"/>
      <c r="AE112" s="157"/>
      <c r="AF112" s="157"/>
      <c r="AG112" s="157"/>
      <c r="AH112" s="157"/>
      <c r="AI112" s="157"/>
      <c r="AJ112" s="157"/>
      <c r="AK112" s="157"/>
      <c r="AL112" s="157"/>
      <c r="AM112" s="157"/>
      <c r="AN112" s="157"/>
      <c r="AO112" s="157"/>
      <c r="AP112" s="157"/>
      <c r="AQ112" s="157"/>
      <c r="AR112" s="157"/>
      <c r="AS112" s="157"/>
      <c r="AT112" s="157"/>
      <c r="AU112" s="157"/>
      <c r="AV112" s="157"/>
      <c r="AW112" s="157"/>
      <c r="AX112" s="157"/>
      <c r="AY112" s="158"/>
    </row>
    <row r="113" spans="2:51" ht="29.25" customHeight="1">
      <c r="B113" s="319"/>
      <c r="C113" s="320"/>
      <c r="D113" s="320"/>
      <c r="E113" s="320"/>
      <c r="F113" s="320"/>
      <c r="G113" s="321"/>
      <c r="H113" s="77" t="s">
        <v>360</v>
      </c>
      <c r="I113" s="78"/>
      <c r="J113" s="78"/>
      <c r="K113" s="78"/>
      <c r="L113" s="79"/>
      <c r="M113" s="80" t="s">
        <v>362</v>
      </c>
      <c r="N113" s="81"/>
      <c r="O113" s="81"/>
      <c r="P113" s="81"/>
      <c r="Q113" s="81"/>
      <c r="R113" s="81"/>
      <c r="S113" s="81"/>
      <c r="T113" s="81"/>
      <c r="U113" s="81"/>
      <c r="V113" s="81"/>
      <c r="W113" s="81"/>
      <c r="X113" s="81"/>
      <c r="Y113" s="82"/>
      <c r="Z113" s="83">
        <v>696</v>
      </c>
      <c r="AA113" s="84"/>
      <c r="AB113" s="84"/>
      <c r="AC113" s="85"/>
      <c r="AD113" s="86"/>
      <c r="AE113" s="87"/>
      <c r="AF113" s="87"/>
      <c r="AG113" s="87"/>
      <c r="AH113" s="87"/>
      <c r="AI113" s="88"/>
      <c r="AJ113" s="87"/>
      <c r="AK113" s="87"/>
      <c r="AL113" s="87"/>
      <c r="AM113" s="87"/>
      <c r="AN113" s="87"/>
      <c r="AO113" s="87"/>
      <c r="AP113" s="87"/>
      <c r="AQ113" s="87"/>
      <c r="AR113" s="87"/>
      <c r="AS113" s="87"/>
      <c r="AT113" s="87"/>
      <c r="AU113" s="87"/>
      <c r="AV113" s="133"/>
      <c r="AW113" s="134"/>
      <c r="AX113" s="134"/>
      <c r="AY113" s="135"/>
    </row>
    <row r="114" spans="2:51" ht="29.25" customHeight="1">
      <c r="B114" s="319"/>
      <c r="C114" s="320"/>
      <c r="D114" s="320"/>
      <c r="E114" s="320"/>
      <c r="F114" s="320"/>
      <c r="G114" s="321"/>
      <c r="H114" s="142" t="s">
        <v>360</v>
      </c>
      <c r="I114" s="143"/>
      <c r="J114" s="143"/>
      <c r="K114" s="143"/>
      <c r="L114" s="144"/>
      <c r="M114" s="145" t="s">
        <v>361</v>
      </c>
      <c r="N114" s="146"/>
      <c r="O114" s="146"/>
      <c r="P114" s="146"/>
      <c r="Q114" s="146"/>
      <c r="R114" s="146"/>
      <c r="S114" s="146"/>
      <c r="T114" s="146"/>
      <c r="U114" s="146"/>
      <c r="V114" s="146"/>
      <c r="W114" s="146"/>
      <c r="X114" s="146"/>
      <c r="Y114" s="147"/>
      <c r="Z114" s="148">
        <v>668</v>
      </c>
      <c r="AA114" s="149"/>
      <c r="AB114" s="149"/>
      <c r="AC114" s="150"/>
      <c r="AD114" s="96"/>
      <c r="AE114" s="87"/>
      <c r="AF114" s="87"/>
      <c r="AG114" s="87"/>
      <c r="AH114" s="87"/>
      <c r="AI114" s="97"/>
      <c r="AJ114" s="98"/>
      <c r="AK114" s="98"/>
      <c r="AL114" s="98"/>
      <c r="AM114" s="98"/>
      <c r="AN114" s="98"/>
      <c r="AO114" s="98"/>
      <c r="AP114" s="98"/>
      <c r="AQ114" s="98"/>
      <c r="AR114" s="98"/>
      <c r="AS114" s="98"/>
      <c r="AT114" s="98"/>
      <c r="AU114" s="98"/>
      <c r="AV114" s="151"/>
      <c r="AW114" s="151"/>
      <c r="AX114" s="151"/>
      <c r="AY114" s="152"/>
    </row>
    <row r="115" spans="2:51" ht="29.25" customHeight="1">
      <c r="B115" s="319"/>
      <c r="C115" s="320"/>
      <c r="D115" s="320"/>
      <c r="E115" s="320"/>
      <c r="F115" s="320"/>
      <c r="G115" s="321"/>
      <c r="H115" s="77" t="s">
        <v>360</v>
      </c>
      <c r="I115" s="78"/>
      <c r="J115" s="78"/>
      <c r="K115" s="78"/>
      <c r="L115" s="79"/>
      <c r="M115" s="80" t="s">
        <v>359</v>
      </c>
      <c r="N115" s="81"/>
      <c r="O115" s="81"/>
      <c r="P115" s="81"/>
      <c r="Q115" s="81"/>
      <c r="R115" s="81"/>
      <c r="S115" s="81"/>
      <c r="T115" s="81"/>
      <c r="U115" s="81"/>
      <c r="V115" s="81"/>
      <c r="W115" s="81"/>
      <c r="X115" s="81"/>
      <c r="Y115" s="82"/>
      <c r="Z115" s="83">
        <v>623</v>
      </c>
      <c r="AA115" s="84"/>
      <c r="AB115" s="84"/>
      <c r="AC115" s="95"/>
      <c r="AD115" s="96"/>
      <c r="AE115" s="87"/>
      <c r="AF115" s="87"/>
      <c r="AG115" s="87"/>
      <c r="AH115" s="87"/>
      <c r="AI115" s="97"/>
      <c r="AJ115" s="98"/>
      <c r="AK115" s="98"/>
      <c r="AL115" s="98"/>
      <c r="AM115" s="98"/>
      <c r="AN115" s="98"/>
      <c r="AO115" s="98"/>
      <c r="AP115" s="98"/>
      <c r="AQ115" s="98"/>
      <c r="AR115" s="98"/>
      <c r="AS115" s="98"/>
      <c r="AT115" s="98"/>
      <c r="AU115" s="98"/>
      <c r="AV115" s="151"/>
      <c r="AW115" s="151"/>
      <c r="AX115" s="151"/>
      <c r="AY115" s="152"/>
    </row>
    <row r="116" spans="2:51" ht="24.75" customHeight="1" thickBot="1">
      <c r="B116" s="535"/>
      <c r="C116" s="536"/>
      <c r="D116" s="536"/>
      <c r="E116" s="536"/>
      <c r="F116" s="536"/>
      <c r="G116" s="537"/>
      <c r="H116" s="115" t="s">
        <v>358</v>
      </c>
      <c r="I116" s="116"/>
      <c r="J116" s="116"/>
      <c r="K116" s="116"/>
      <c r="L116" s="116"/>
      <c r="M116" s="117"/>
      <c r="N116" s="118"/>
      <c r="O116" s="118"/>
      <c r="P116" s="118"/>
      <c r="Q116" s="118"/>
      <c r="R116" s="118"/>
      <c r="S116" s="118"/>
      <c r="T116" s="118"/>
      <c r="U116" s="118"/>
      <c r="V116" s="118"/>
      <c r="W116" s="118"/>
      <c r="X116" s="118"/>
      <c r="Y116" s="119"/>
      <c r="Z116" s="120">
        <f>SUM(Z109:AC115)</f>
        <v>9701</v>
      </c>
      <c r="AA116" s="121"/>
      <c r="AB116" s="121"/>
      <c r="AC116" s="153"/>
      <c r="AD116" s="154"/>
      <c r="AE116" s="137"/>
      <c r="AF116" s="137"/>
      <c r="AG116" s="137"/>
      <c r="AH116" s="137"/>
      <c r="AI116" s="136"/>
      <c r="AJ116" s="137"/>
      <c r="AK116" s="137"/>
      <c r="AL116" s="137"/>
      <c r="AM116" s="137"/>
      <c r="AN116" s="137"/>
      <c r="AO116" s="137"/>
      <c r="AP116" s="137"/>
      <c r="AQ116" s="137"/>
      <c r="AR116" s="137"/>
      <c r="AS116" s="137"/>
      <c r="AT116" s="137"/>
      <c r="AU116" s="137"/>
      <c r="AV116" s="138"/>
      <c r="AW116" s="138"/>
      <c r="AX116" s="138"/>
      <c r="AY116" s="139"/>
    </row>
    <row r="118" spans="2:51" ht="23.25" customHeight="1">
      <c r="B118" s="50" t="s">
        <v>357</v>
      </c>
      <c r="C118" s="50"/>
      <c r="D118" s="50"/>
      <c r="E118" s="49"/>
      <c r="F118" s="49"/>
      <c r="G118" s="529"/>
      <c r="H118" s="529"/>
      <c r="I118" s="529"/>
      <c r="J118" s="529"/>
      <c r="K118" s="529"/>
      <c r="L118" s="529"/>
      <c r="M118" s="529"/>
      <c r="N118" s="529"/>
      <c r="O118" s="529"/>
      <c r="P118" s="529"/>
      <c r="Q118" s="529"/>
      <c r="R118" s="529"/>
      <c r="S118" s="529"/>
      <c r="T118" s="529"/>
      <c r="U118" s="529"/>
      <c r="V118" s="529"/>
      <c r="W118" s="529"/>
      <c r="X118" s="529"/>
      <c r="Y118" s="529"/>
      <c r="Z118" s="529"/>
      <c r="AA118" s="529"/>
      <c r="AB118" s="529"/>
      <c r="AC118" s="529"/>
      <c r="AD118" s="529"/>
      <c r="AE118" s="529"/>
      <c r="AF118" s="529"/>
      <c r="AG118" s="529"/>
      <c r="AH118" s="529"/>
      <c r="AI118" s="529"/>
      <c r="AJ118" s="529"/>
      <c r="AK118" s="529"/>
      <c r="AL118" s="529"/>
      <c r="AM118" s="529"/>
      <c r="AN118" s="529"/>
      <c r="AO118" s="529"/>
      <c r="AP118" s="529"/>
      <c r="AQ118" s="529"/>
      <c r="AR118" s="529"/>
      <c r="AS118" s="529"/>
      <c r="AT118" s="529"/>
      <c r="AU118" s="529"/>
      <c r="AV118" s="529"/>
      <c r="AW118" s="529"/>
      <c r="AX118" s="529"/>
      <c r="AY118" s="49"/>
    </row>
    <row r="119" spans="2:51" ht="15.75">
      <c r="C119" s="48" t="s">
        <v>356</v>
      </c>
    </row>
    <row r="120" spans="2:51">
      <c r="C120" s="45" t="s">
        <v>355</v>
      </c>
    </row>
    <row r="121" spans="2:51" ht="34.5" customHeight="1">
      <c r="B121" s="102"/>
      <c r="C121" s="102"/>
      <c r="D121" s="113" t="s">
        <v>323</v>
      </c>
      <c r="E121" s="113"/>
      <c r="F121" s="113"/>
      <c r="G121" s="113"/>
      <c r="H121" s="113"/>
      <c r="I121" s="113"/>
      <c r="J121" s="113"/>
      <c r="K121" s="113"/>
      <c r="L121" s="113"/>
      <c r="M121" s="113"/>
      <c r="N121" s="113" t="s">
        <v>322</v>
      </c>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3"/>
      <c r="AL121" s="140" t="s">
        <v>321</v>
      </c>
      <c r="AM121" s="141"/>
      <c r="AN121" s="141"/>
      <c r="AO121" s="141"/>
      <c r="AP121" s="141"/>
      <c r="AQ121" s="141"/>
      <c r="AR121" s="113" t="s">
        <v>282</v>
      </c>
      <c r="AS121" s="113"/>
      <c r="AT121" s="113"/>
      <c r="AU121" s="113"/>
      <c r="AV121" s="113" t="s">
        <v>281</v>
      </c>
      <c r="AW121" s="113"/>
      <c r="AX121" s="113"/>
    </row>
    <row r="122" spans="2:51" ht="24" customHeight="1">
      <c r="B122" s="102">
        <v>1</v>
      </c>
      <c r="C122" s="102">
        <v>1</v>
      </c>
      <c r="D122" s="89" t="s">
        <v>354</v>
      </c>
      <c r="E122" s="89"/>
      <c r="F122" s="89"/>
      <c r="G122" s="89"/>
      <c r="H122" s="89"/>
      <c r="I122" s="89"/>
      <c r="J122" s="89"/>
      <c r="K122" s="89"/>
      <c r="L122" s="89"/>
      <c r="M122" s="89"/>
      <c r="N122" s="89" t="s">
        <v>270</v>
      </c>
      <c r="O122" s="89"/>
      <c r="P122" s="89"/>
      <c r="Q122" s="89"/>
      <c r="R122" s="89"/>
      <c r="S122" s="89"/>
      <c r="T122" s="89"/>
      <c r="U122" s="89"/>
      <c r="V122" s="89"/>
      <c r="W122" s="89"/>
      <c r="X122" s="89"/>
      <c r="Y122" s="89"/>
      <c r="Z122" s="89"/>
      <c r="AA122" s="89"/>
      <c r="AB122" s="89"/>
      <c r="AC122" s="89"/>
      <c r="AD122" s="89"/>
      <c r="AE122" s="89"/>
      <c r="AF122" s="89"/>
      <c r="AG122" s="89"/>
      <c r="AH122" s="89"/>
      <c r="AI122" s="89"/>
      <c r="AJ122" s="89"/>
      <c r="AK122" s="89"/>
      <c r="AL122" s="90">
        <v>6284</v>
      </c>
      <c r="AM122" s="91"/>
      <c r="AN122" s="91"/>
      <c r="AO122" s="91"/>
      <c r="AP122" s="91"/>
      <c r="AQ122" s="91"/>
      <c r="AR122" s="92" t="s">
        <v>311</v>
      </c>
      <c r="AS122" s="93"/>
      <c r="AT122" s="93"/>
      <c r="AU122" s="94"/>
      <c r="AV122" s="92" t="s">
        <v>311</v>
      </c>
      <c r="AW122" s="93"/>
      <c r="AX122" s="94"/>
    </row>
    <row r="123" spans="2:51" ht="24" customHeight="1">
      <c r="B123" s="102">
        <v>2</v>
      </c>
      <c r="C123" s="102">
        <v>1</v>
      </c>
      <c r="D123" s="89" t="s">
        <v>353</v>
      </c>
      <c r="E123" s="89"/>
      <c r="F123" s="89"/>
      <c r="G123" s="89"/>
      <c r="H123" s="89"/>
      <c r="I123" s="89"/>
      <c r="J123" s="89"/>
      <c r="K123" s="89"/>
      <c r="L123" s="89"/>
      <c r="M123" s="89"/>
      <c r="N123" s="89" t="s">
        <v>270</v>
      </c>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90">
        <v>4223</v>
      </c>
      <c r="AM123" s="91"/>
      <c r="AN123" s="91"/>
      <c r="AO123" s="91"/>
      <c r="AP123" s="91"/>
      <c r="AQ123" s="91"/>
      <c r="AR123" s="92" t="s">
        <v>311</v>
      </c>
      <c r="AS123" s="93"/>
      <c r="AT123" s="93"/>
      <c r="AU123" s="94"/>
      <c r="AV123" s="92" t="s">
        <v>311</v>
      </c>
      <c r="AW123" s="93"/>
      <c r="AX123" s="94"/>
    </row>
    <row r="124" spans="2:51" ht="24" customHeight="1">
      <c r="B124" s="102">
        <v>3</v>
      </c>
      <c r="C124" s="102">
        <v>1</v>
      </c>
      <c r="D124" s="89" t="s">
        <v>352</v>
      </c>
      <c r="E124" s="89"/>
      <c r="F124" s="89"/>
      <c r="G124" s="89"/>
      <c r="H124" s="89"/>
      <c r="I124" s="89"/>
      <c r="J124" s="89"/>
      <c r="K124" s="89"/>
      <c r="L124" s="89"/>
      <c r="M124" s="89"/>
      <c r="N124" s="89" t="s">
        <v>270</v>
      </c>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90">
        <v>2693</v>
      </c>
      <c r="AM124" s="91"/>
      <c r="AN124" s="91"/>
      <c r="AO124" s="91"/>
      <c r="AP124" s="91"/>
      <c r="AQ124" s="91"/>
      <c r="AR124" s="92" t="s">
        <v>311</v>
      </c>
      <c r="AS124" s="93"/>
      <c r="AT124" s="93"/>
      <c r="AU124" s="94"/>
      <c r="AV124" s="92" t="s">
        <v>311</v>
      </c>
      <c r="AW124" s="93"/>
      <c r="AX124" s="94"/>
    </row>
    <row r="125" spans="2:51" ht="24" customHeight="1">
      <c r="B125" s="102">
        <v>4</v>
      </c>
      <c r="C125" s="102">
        <v>1</v>
      </c>
      <c r="D125" s="89" t="s">
        <v>351</v>
      </c>
      <c r="E125" s="89"/>
      <c r="F125" s="89"/>
      <c r="G125" s="89"/>
      <c r="H125" s="89"/>
      <c r="I125" s="89"/>
      <c r="J125" s="89"/>
      <c r="K125" s="89"/>
      <c r="L125" s="89"/>
      <c r="M125" s="89"/>
      <c r="N125" s="89" t="s">
        <v>270</v>
      </c>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90">
        <v>2434</v>
      </c>
      <c r="AM125" s="91"/>
      <c r="AN125" s="91"/>
      <c r="AO125" s="91"/>
      <c r="AP125" s="91"/>
      <c r="AQ125" s="91"/>
      <c r="AR125" s="92" t="s">
        <v>311</v>
      </c>
      <c r="AS125" s="93"/>
      <c r="AT125" s="93"/>
      <c r="AU125" s="94"/>
      <c r="AV125" s="92" t="s">
        <v>311</v>
      </c>
      <c r="AW125" s="93"/>
      <c r="AX125" s="94"/>
    </row>
    <row r="126" spans="2:51" ht="24" customHeight="1">
      <c r="B126" s="102">
        <v>5</v>
      </c>
      <c r="C126" s="102">
        <v>1</v>
      </c>
      <c r="D126" s="89" t="s">
        <v>350</v>
      </c>
      <c r="E126" s="89"/>
      <c r="F126" s="89"/>
      <c r="G126" s="89"/>
      <c r="H126" s="89"/>
      <c r="I126" s="89"/>
      <c r="J126" s="89"/>
      <c r="K126" s="89"/>
      <c r="L126" s="89"/>
      <c r="M126" s="89"/>
      <c r="N126" s="89" t="s">
        <v>270</v>
      </c>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90">
        <v>888</v>
      </c>
      <c r="AM126" s="91"/>
      <c r="AN126" s="91"/>
      <c r="AO126" s="91"/>
      <c r="AP126" s="91"/>
      <c r="AQ126" s="91"/>
      <c r="AR126" s="92" t="s">
        <v>311</v>
      </c>
      <c r="AS126" s="93"/>
      <c r="AT126" s="93"/>
      <c r="AU126" s="94"/>
      <c r="AV126" s="92" t="s">
        <v>311</v>
      </c>
      <c r="AW126" s="93"/>
      <c r="AX126" s="94"/>
    </row>
    <row r="127" spans="2:51" ht="24" customHeight="1">
      <c r="B127" s="102">
        <v>6</v>
      </c>
      <c r="C127" s="102">
        <v>1</v>
      </c>
      <c r="D127" s="89" t="s">
        <v>349</v>
      </c>
      <c r="E127" s="89"/>
      <c r="F127" s="89"/>
      <c r="G127" s="89"/>
      <c r="H127" s="89"/>
      <c r="I127" s="89"/>
      <c r="J127" s="89"/>
      <c r="K127" s="89"/>
      <c r="L127" s="89"/>
      <c r="M127" s="89"/>
      <c r="N127" s="89" t="s">
        <v>270</v>
      </c>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90">
        <v>701</v>
      </c>
      <c r="AM127" s="91"/>
      <c r="AN127" s="91"/>
      <c r="AO127" s="91"/>
      <c r="AP127" s="91"/>
      <c r="AQ127" s="91"/>
      <c r="AR127" s="92" t="s">
        <v>311</v>
      </c>
      <c r="AS127" s="93"/>
      <c r="AT127" s="93"/>
      <c r="AU127" s="94"/>
      <c r="AV127" s="92" t="s">
        <v>311</v>
      </c>
      <c r="AW127" s="93"/>
      <c r="AX127" s="94"/>
    </row>
    <row r="128" spans="2:51" ht="24" customHeight="1">
      <c r="B128" s="102">
        <v>7</v>
      </c>
      <c r="C128" s="102">
        <v>1</v>
      </c>
      <c r="D128" s="89" t="s">
        <v>348</v>
      </c>
      <c r="E128" s="89"/>
      <c r="F128" s="89"/>
      <c r="G128" s="89"/>
      <c r="H128" s="89"/>
      <c r="I128" s="89"/>
      <c r="J128" s="89"/>
      <c r="K128" s="89"/>
      <c r="L128" s="89"/>
      <c r="M128" s="89"/>
      <c r="N128" s="89" t="s">
        <v>270</v>
      </c>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90">
        <v>600</v>
      </c>
      <c r="AM128" s="91"/>
      <c r="AN128" s="91"/>
      <c r="AO128" s="91"/>
      <c r="AP128" s="91"/>
      <c r="AQ128" s="91"/>
      <c r="AR128" s="92" t="s">
        <v>311</v>
      </c>
      <c r="AS128" s="93"/>
      <c r="AT128" s="93"/>
      <c r="AU128" s="94"/>
      <c r="AV128" s="92" t="s">
        <v>311</v>
      </c>
      <c r="AW128" s="93"/>
      <c r="AX128" s="94"/>
    </row>
    <row r="129" spans="2:50" ht="24" customHeight="1">
      <c r="B129" s="102">
        <v>8</v>
      </c>
      <c r="C129" s="102">
        <v>1</v>
      </c>
      <c r="D129" s="89" t="s">
        <v>347</v>
      </c>
      <c r="E129" s="89"/>
      <c r="F129" s="89"/>
      <c r="G129" s="89"/>
      <c r="H129" s="89"/>
      <c r="I129" s="89"/>
      <c r="J129" s="89"/>
      <c r="K129" s="89"/>
      <c r="L129" s="89"/>
      <c r="M129" s="89"/>
      <c r="N129" s="89" t="s">
        <v>270</v>
      </c>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109">
        <v>533</v>
      </c>
      <c r="AM129" s="110"/>
      <c r="AN129" s="110"/>
      <c r="AO129" s="110"/>
      <c r="AP129" s="110"/>
      <c r="AQ129" s="111"/>
      <c r="AR129" s="92" t="s">
        <v>311</v>
      </c>
      <c r="AS129" s="93"/>
      <c r="AT129" s="93"/>
      <c r="AU129" s="94"/>
      <c r="AV129" s="92" t="s">
        <v>311</v>
      </c>
      <c r="AW129" s="93"/>
      <c r="AX129" s="94"/>
    </row>
    <row r="130" spans="2:50" ht="24" customHeight="1">
      <c r="B130" s="102">
        <v>9</v>
      </c>
      <c r="C130" s="102">
        <v>1</v>
      </c>
      <c r="D130" s="89" t="s">
        <v>346</v>
      </c>
      <c r="E130" s="89"/>
      <c r="F130" s="89"/>
      <c r="G130" s="89"/>
      <c r="H130" s="89"/>
      <c r="I130" s="89"/>
      <c r="J130" s="89"/>
      <c r="K130" s="89"/>
      <c r="L130" s="89"/>
      <c r="M130" s="89"/>
      <c r="N130" s="89" t="s">
        <v>270</v>
      </c>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109">
        <v>356</v>
      </c>
      <c r="AM130" s="110"/>
      <c r="AN130" s="110"/>
      <c r="AO130" s="110"/>
      <c r="AP130" s="110"/>
      <c r="AQ130" s="111"/>
      <c r="AR130" s="92" t="s">
        <v>311</v>
      </c>
      <c r="AS130" s="93"/>
      <c r="AT130" s="93"/>
      <c r="AU130" s="94"/>
      <c r="AV130" s="92" t="s">
        <v>311</v>
      </c>
      <c r="AW130" s="93"/>
      <c r="AX130" s="94"/>
    </row>
    <row r="131" spans="2:50" ht="24" customHeight="1">
      <c r="B131" s="102">
        <v>10</v>
      </c>
      <c r="C131" s="102">
        <v>1</v>
      </c>
      <c r="D131" s="89" t="s">
        <v>345</v>
      </c>
      <c r="E131" s="89"/>
      <c r="F131" s="89"/>
      <c r="G131" s="89"/>
      <c r="H131" s="89"/>
      <c r="I131" s="89"/>
      <c r="J131" s="89"/>
      <c r="K131" s="89"/>
      <c r="L131" s="89"/>
      <c r="M131" s="89"/>
      <c r="N131" s="89" t="s">
        <v>270</v>
      </c>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109">
        <v>278</v>
      </c>
      <c r="AM131" s="110"/>
      <c r="AN131" s="110"/>
      <c r="AO131" s="110"/>
      <c r="AP131" s="110"/>
      <c r="AQ131" s="111"/>
      <c r="AR131" s="92" t="s">
        <v>311</v>
      </c>
      <c r="AS131" s="93"/>
      <c r="AT131" s="93"/>
      <c r="AU131" s="94"/>
      <c r="AV131" s="92" t="s">
        <v>311</v>
      </c>
      <c r="AW131" s="93"/>
      <c r="AX131" s="94"/>
    </row>
    <row r="133" spans="2:50" ht="23.25" hidden="1" customHeight="1">
      <c r="B133" s="45" t="s">
        <v>344</v>
      </c>
    </row>
    <row r="134" spans="2:50" ht="36" hidden="1" customHeight="1">
      <c r="B134" s="113" t="s">
        <v>343</v>
      </c>
      <c r="C134" s="113"/>
      <c r="D134" s="113"/>
      <c r="E134" s="113"/>
      <c r="F134" s="113"/>
      <c r="G134" s="113"/>
      <c r="H134" s="113"/>
      <c r="I134" s="89"/>
      <c r="J134" s="89"/>
      <c r="K134" s="89"/>
      <c r="L134" s="89"/>
      <c r="M134" s="89"/>
      <c r="N134" s="89"/>
      <c r="O134" s="89"/>
      <c r="P134" s="89"/>
      <c r="Q134" s="89"/>
      <c r="R134" s="89"/>
      <c r="S134" s="89"/>
      <c r="T134" s="89"/>
      <c r="U134" s="89"/>
      <c r="V134" s="89"/>
      <c r="W134" s="89"/>
      <c r="X134" s="89"/>
      <c r="Y134" s="89"/>
    </row>
    <row r="135" spans="2:50" ht="36" hidden="1" customHeight="1">
      <c r="B135" s="112" t="s">
        <v>342</v>
      </c>
      <c r="C135" s="104"/>
      <c r="D135" s="104"/>
      <c r="E135" s="104"/>
      <c r="F135" s="104"/>
      <c r="G135" s="104"/>
      <c r="H135" s="105"/>
      <c r="I135" s="92" t="s">
        <v>338</v>
      </c>
      <c r="J135" s="93"/>
      <c r="K135" s="93"/>
      <c r="L135" s="93"/>
      <c r="M135" s="94"/>
      <c r="N135" s="103" t="s">
        <v>341</v>
      </c>
      <c r="O135" s="104"/>
      <c r="P135" s="104"/>
      <c r="Q135" s="104"/>
      <c r="R135" s="104"/>
      <c r="S135" s="104"/>
      <c r="T135" s="105"/>
      <c r="U135" s="92" t="s">
        <v>338</v>
      </c>
      <c r="V135" s="93"/>
      <c r="W135" s="93"/>
      <c r="X135" s="93"/>
      <c r="Y135" s="94"/>
      <c r="Z135" s="103" t="s">
        <v>340</v>
      </c>
      <c r="AA135" s="104"/>
      <c r="AB135" s="104"/>
      <c r="AC135" s="104"/>
      <c r="AD135" s="104"/>
      <c r="AE135" s="104"/>
      <c r="AF135" s="105"/>
      <c r="AG135" s="92" t="s">
        <v>338</v>
      </c>
      <c r="AH135" s="93"/>
      <c r="AI135" s="93"/>
      <c r="AJ135" s="93"/>
      <c r="AK135" s="94"/>
      <c r="AL135" s="103" t="s">
        <v>339</v>
      </c>
      <c r="AM135" s="104"/>
      <c r="AN135" s="104"/>
      <c r="AO135" s="104"/>
      <c r="AP135" s="104"/>
      <c r="AQ135" s="104"/>
      <c r="AR135" s="105"/>
      <c r="AS135" s="92" t="s">
        <v>338</v>
      </c>
      <c r="AT135" s="93"/>
      <c r="AU135" s="93"/>
      <c r="AV135" s="93"/>
      <c r="AW135" s="94"/>
    </row>
    <row r="136" spans="2:50" ht="36" hidden="1" customHeight="1">
      <c r="B136" s="103" t="s">
        <v>337</v>
      </c>
      <c r="C136" s="104"/>
      <c r="D136" s="104"/>
      <c r="E136" s="104"/>
      <c r="F136" s="104"/>
      <c r="G136" s="104"/>
      <c r="H136" s="105"/>
      <c r="I136" s="106"/>
      <c r="J136" s="107"/>
      <c r="K136" s="107"/>
      <c r="L136" s="107"/>
      <c r="M136" s="108"/>
      <c r="N136" s="103" t="s">
        <v>336</v>
      </c>
      <c r="O136" s="104"/>
      <c r="P136" s="104"/>
      <c r="Q136" s="104"/>
      <c r="R136" s="104"/>
      <c r="S136" s="104"/>
      <c r="T136" s="105"/>
      <c r="U136" s="106"/>
      <c r="V136" s="107"/>
      <c r="W136" s="107"/>
      <c r="X136" s="107"/>
      <c r="Y136" s="108"/>
      <c r="Z136" s="103" t="s">
        <v>335</v>
      </c>
      <c r="AA136" s="104"/>
      <c r="AB136" s="104"/>
      <c r="AC136" s="104"/>
      <c r="AD136" s="104"/>
      <c r="AE136" s="104"/>
      <c r="AF136" s="105"/>
      <c r="AG136" s="106"/>
      <c r="AH136" s="107"/>
      <c r="AI136" s="107"/>
      <c r="AJ136" s="107"/>
      <c r="AK136" s="108"/>
      <c r="AL136" s="112" t="s">
        <v>334</v>
      </c>
      <c r="AM136" s="104"/>
      <c r="AN136" s="104"/>
      <c r="AO136" s="104"/>
      <c r="AP136" s="104"/>
      <c r="AQ136" s="104"/>
      <c r="AR136" s="105"/>
      <c r="AS136" s="106"/>
      <c r="AT136" s="107"/>
      <c r="AU136" s="107"/>
      <c r="AV136" s="107"/>
      <c r="AW136" s="108"/>
    </row>
    <row r="137" spans="2:50">
      <c r="C137" s="45" t="s">
        <v>333</v>
      </c>
    </row>
    <row r="138" spans="2:50" ht="34.5" customHeight="1">
      <c r="B138" s="102"/>
      <c r="C138" s="102"/>
      <c r="D138" s="113" t="s">
        <v>323</v>
      </c>
      <c r="E138" s="113"/>
      <c r="F138" s="113"/>
      <c r="G138" s="113"/>
      <c r="H138" s="113"/>
      <c r="I138" s="113"/>
      <c r="J138" s="113"/>
      <c r="K138" s="113"/>
      <c r="L138" s="113"/>
      <c r="M138" s="113"/>
      <c r="N138" s="113" t="s">
        <v>322</v>
      </c>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3"/>
      <c r="AL138" s="367" t="s">
        <v>321</v>
      </c>
      <c r="AM138" s="113"/>
      <c r="AN138" s="113"/>
      <c r="AO138" s="113"/>
      <c r="AP138" s="113"/>
      <c r="AQ138" s="113"/>
      <c r="AR138" s="113" t="s">
        <v>282</v>
      </c>
      <c r="AS138" s="113"/>
      <c r="AT138" s="113"/>
      <c r="AU138" s="113"/>
      <c r="AV138" s="113" t="s">
        <v>281</v>
      </c>
      <c r="AW138" s="113"/>
      <c r="AX138" s="113"/>
    </row>
    <row r="139" spans="2:50" ht="24" customHeight="1">
      <c r="B139" s="102">
        <v>1</v>
      </c>
      <c r="C139" s="102">
        <v>1</v>
      </c>
      <c r="D139" s="89" t="s">
        <v>318</v>
      </c>
      <c r="E139" s="89"/>
      <c r="F139" s="89"/>
      <c r="G139" s="89"/>
      <c r="H139" s="89"/>
      <c r="I139" s="89"/>
      <c r="J139" s="89"/>
      <c r="K139" s="89"/>
      <c r="L139" s="89"/>
      <c r="M139" s="89"/>
      <c r="N139" s="89" t="s">
        <v>270</v>
      </c>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90">
        <v>8030</v>
      </c>
      <c r="AM139" s="91"/>
      <c r="AN139" s="91"/>
      <c r="AO139" s="91"/>
      <c r="AP139" s="91"/>
      <c r="AQ139" s="91"/>
      <c r="AR139" s="92" t="s">
        <v>311</v>
      </c>
      <c r="AS139" s="93"/>
      <c r="AT139" s="93"/>
      <c r="AU139" s="94"/>
      <c r="AV139" s="92" t="s">
        <v>311</v>
      </c>
      <c r="AW139" s="93"/>
      <c r="AX139" s="94"/>
    </row>
    <row r="140" spans="2:50" ht="24" customHeight="1">
      <c r="B140" s="102">
        <v>2</v>
      </c>
      <c r="C140" s="102">
        <v>1</v>
      </c>
      <c r="D140" s="89" t="s">
        <v>332</v>
      </c>
      <c r="E140" s="89"/>
      <c r="F140" s="89"/>
      <c r="G140" s="89"/>
      <c r="H140" s="89"/>
      <c r="I140" s="89"/>
      <c r="J140" s="89"/>
      <c r="K140" s="89"/>
      <c r="L140" s="89"/>
      <c r="M140" s="89"/>
      <c r="N140" s="89" t="s">
        <v>270</v>
      </c>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90">
        <v>3970</v>
      </c>
      <c r="AM140" s="91"/>
      <c r="AN140" s="91"/>
      <c r="AO140" s="91"/>
      <c r="AP140" s="91"/>
      <c r="AQ140" s="91"/>
      <c r="AR140" s="92" t="s">
        <v>311</v>
      </c>
      <c r="AS140" s="93"/>
      <c r="AT140" s="93"/>
      <c r="AU140" s="94"/>
      <c r="AV140" s="92" t="s">
        <v>311</v>
      </c>
      <c r="AW140" s="93"/>
      <c r="AX140" s="94"/>
    </row>
    <row r="141" spans="2:50" ht="24" customHeight="1">
      <c r="B141" s="102">
        <v>3</v>
      </c>
      <c r="C141" s="102">
        <v>1</v>
      </c>
      <c r="D141" s="89" t="s">
        <v>317</v>
      </c>
      <c r="E141" s="89"/>
      <c r="F141" s="89"/>
      <c r="G141" s="89"/>
      <c r="H141" s="89"/>
      <c r="I141" s="89"/>
      <c r="J141" s="89"/>
      <c r="K141" s="89"/>
      <c r="L141" s="89"/>
      <c r="M141" s="89"/>
      <c r="N141" s="89" t="s">
        <v>270</v>
      </c>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90">
        <v>3045</v>
      </c>
      <c r="AM141" s="91"/>
      <c r="AN141" s="91"/>
      <c r="AO141" s="91"/>
      <c r="AP141" s="91"/>
      <c r="AQ141" s="91"/>
      <c r="AR141" s="92" t="s">
        <v>311</v>
      </c>
      <c r="AS141" s="93"/>
      <c r="AT141" s="93"/>
      <c r="AU141" s="94"/>
      <c r="AV141" s="92" t="s">
        <v>311</v>
      </c>
      <c r="AW141" s="93"/>
      <c r="AX141" s="94"/>
    </row>
    <row r="142" spans="2:50" ht="24" customHeight="1">
      <c r="B142" s="102">
        <v>4</v>
      </c>
      <c r="C142" s="102">
        <v>1</v>
      </c>
      <c r="D142" s="89" t="s">
        <v>331</v>
      </c>
      <c r="E142" s="89"/>
      <c r="F142" s="89"/>
      <c r="G142" s="89"/>
      <c r="H142" s="89"/>
      <c r="I142" s="89"/>
      <c r="J142" s="89"/>
      <c r="K142" s="89"/>
      <c r="L142" s="89"/>
      <c r="M142" s="89"/>
      <c r="N142" s="89" t="s">
        <v>270</v>
      </c>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90">
        <v>2625</v>
      </c>
      <c r="AM142" s="91"/>
      <c r="AN142" s="91"/>
      <c r="AO142" s="91"/>
      <c r="AP142" s="91"/>
      <c r="AQ142" s="91"/>
      <c r="AR142" s="92" t="s">
        <v>311</v>
      </c>
      <c r="AS142" s="93"/>
      <c r="AT142" s="93"/>
      <c r="AU142" s="94"/>
      <c r="AV142" s="92" t="s">
        <v>311</v>
      </c>
      <c r="AW142" s="93"/>
      <c r="AX142" s="94"/>
    </row>
    <row r="143" spans="2:50" ht="24" customHeight="1">
      <c r="B143" s="102">
        <v>5</v>
      </c>
      <c r="C143" s="102">
        <v>1</v>
      </c>
      <c r="D143" s="89" t="s">
        <v>330</v>
      </c>
      <c r="E143" s="89"/>
      <c r="F143" s="89"/>
      <c r="G143" s="89"/>
      <c r="H143" s="89"/>
      <c r="I143" s="89"/>
      <c r="J143" s="89"/>
      <c r="K143" s="89"/>
      <c r="L143" s="89"/>
      <c r="M143" s="89"/>
      <c r="N143" s="89" t="s">
        <v>270</v>
      </c>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90">
        <v>2454</v>
      </c>
      <c r="AM143" s="91"/>
      <c r="AN143" s="91"/>
      <c r="AO143" s="91"/>
      <c r="AP143" s="91"/>
      <c r="AQ143" s="91"/>
      <c r="AR143" s="92" t="s">
        <v>311</v>
      </c>
      <c r="AS143" s="93"/>
      <c r="AT143" s="93"/>
      <c r="AU143" s="94"/>
      <c r="AV143" s="92" t="s">
        <v>311</v>
      </c>
      <c r="AW143" s="93"/>
      <c r="AX143" s="94"/>
    </row>
    <row r="144" spans="2:50" ht="24" customHeight="1">
      <c r="B144" s="102">
        <v>6</v>
      </c>
      <c r="C144" s="102">
        <v>1</v>
      </c>
      <c r="D144" s="89" t="s">
        <v>320</v>
      </c>
      <c r="E144" s="89"/>
      <c r="F144" s="89"/>
      <c r="G144" s="89"/>
      <c r="H144" s="89"/>
      <c r="I144" s="89"/>
      <c r="J144" s="89"/>
      <c r="K144" s="89"/>
      <c r="L144" s="89"/>
      <c r="M144" s="89"/>
      <c r="N144" s="89" t="s">
        <v>270</v>
      </c>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90">
        <v>2176</v>
      </c>
      <c r="AM144" s="91"/>
      <c r="AN144" s="91"/>
      <c r="AO144" s="91"/>
      <c r="AP144" s="91"/>
      <c r="AQ144" s="91"/>
      <c r="AR144" s="92" t="s">
        <v>311</v>
      </c>
      <c r="AS144" s="93"/>
      <c r="AT144" s="93"/>
      <c r="AU144" s="94"/>
      <c r="AV144" s="92" t="s">
        <v>311</v>
      </c>
      <c r="AW144" s="93"/>
      <c r="AX144" s="94"/>
    </row>
    <row r="145" spans="2:50" ht="24" customHeight="1">
      <c r="B145" s="102">
        <v>7</v>
      </c>
      <c r="C145" s="102">
        <v>1</v>
      </c>
      <c r="D145" s="89" t="s">
        <v>329</v>
      </c>
      <c r="E145" s="89"/>
      <c r="F145" s="89"/>
      <c r="G145" s="89"/>
      <c r="H145" s="89"/>
      <c r="I145" s="89"/>
      <c r="J145" s="89"/>
      <c r="K145" s="89"/>
      <c r="L145" s="89"/>
      <c r="M145" s="89"/>
      <c r="N145" s="89" t="s">
        <v>270</v>
      </c>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90">
        <v>2158</v>
      </c>
      <c r="AM145" s="91"/>
      <c r="AN145" s="91"/>
      <c r="AO145" s="91"/>
      <c r="AP145" s="91"/>
      <c r="AQ145" s="91"/>
      <c r="AR145" s="92" t="s">
        <v>311</v>
      </c>
      <c r="AS145" s="93"/>
      <c r="AT145" s="93"/>
      <c r="AU145" s="94"/>
      <c r="AV145" s="92" t="s">
        <v>311</v>
      </c>
      <c r="AW145" s="93"/>
      <c r="AX145" s="94"/>
    </row>
    <row r="146" spans="2:50" ht="24" customHeight="1">
      <c r="B146" s="102">
        <v>8</v>
      </c>
      <c r="C146" s="102">
        <v>1</v>
      </c>
      <c r="D146" s="89" t="s">
        <v>328</v>
      </c>
      <c r="E146" s="89"/>
      <c r="F146" s="89"/>
      <c r="G146" s="89"/>
      <c r="H146" s="89"/>
      <c r="I146" s="89"/>
      <c r="J146" s="89"/>
      <c r="K146" s="89"/>
      <c r="L146" s="89"/>
      <c r="M146" s="89"/>
      <c r="N146" s="89" t="s">
        <v>270</v>
      </c>
      <c r="O146" s="89"/>
      <c r="P146" s="89"/>
      <c r="Q146" s="89"/>
      <c r="R146" s="89"/>
      <c r="S146" s="89"/>
      <c r="T146" s="89"/>
      <c r="U146" s="89"/>
      <c r="V146" s="89"/>
      <c r="W146" s="89"/>
      <c r="X146" s="89"/>
      <c r="Y146" s="89"/>
      <c r="Z146" s="89"/>
      <c r="AA146" s="89"/>
      <c r="AB146" s="89"/>
      <c r="AC146" s="89"/>
      <c r="AD146" s="89"/>
      <c r="AE146" s="89"/>
      <c r="AF146" s="89"/>
      <c r="AG146" s="89"/>
      <c r="AH146" s="89"/>
      <c r="AI146" s="89"/>
      <c r="AJ146" s="89"/>
      <c r="AK146" s="89"/>
      <c r="AL146" s="90">
        <v>1745</v>
      </c>
      <c r="AM146" s="91"/>
      <c r="AN146" s="91"/>
      <c r="AO146" s="91"/>
      <c r="AP146" s="91"/>
      <c r="AQ146" s="91"/>
      <c r="AR146" s="92" t="s">
        <v>311</v>
      </c>
      <c r="AS146" s="93"/>
      <c r="AT146" s="93"/>
      <c r="AU146" s="94"/>
      <c r="AV146" s="92" t="s">
        <v>311</v>
      </c>
      <c r="AW146" s="93"/>
      <c r="AX146" s="94"/>
    </row>
    <row r="147" spans="2:50" ht="24" customHeight="1">
      <c r="B147" s="102">
        <v>9</v>
      </c>
      <c r="C147" s="102">
        <v>1</v>
      </c>
      <c r="D147" s="89" t="s">
        <v>327</v>
      </c>
      <c r="E147" s="89"/>
      <c r="F147" s="89"/>
      <c r="G147" s="89"/>
      <c r="H147" s="89"/>
      <c r="I147" s="89"/>
      <c r="J147" s="89"/>
      <c r="K147" s="89"/>
      <c r="L147" s="89"/>
      <c r="M147" s="89"/>
      <c r="N147" s="89" t="s">
        <v>270</v>
      </c>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90">
        <v>1674</v>
      </c>
      <c r="AM147" s="91"/>
      <c r="AN147" s="91"/>
      <c r="AO147" s="91"/>
      <c r="AP147" s="91"/>
      <c r="AQ147" s="91"/>
      <c r="AR147" s="92" t="s">
        <v>311</v>
      </c>
      <c r="AS147" s="93"/>
      <c r="AT147" s="93"/>
      <c r="AU147" s="94"/>
      <c r="AV147" s="92" t="s">
        <v>311</v>
      </c>
      <c r="AW147" s="93"/>
      <c r="AX147" s="94"/>
    </row>
    <row r="148" spans="2:50" ht="24" customHeight="1">
      <c r="B148" s="102">
        <v>10</v>
      </c>
      <c r="C148" s="102">
        <v>1</v>
      </c>
      <c r="D148" s="89" t="s">
        <v>326</v>
      </c>
      <c r="E148" s="89"/>
      <c r="F148" s="89"/>
      <c r="G148" s="89"/>
      <c r="H148" s="89"/>
      <c r="I148" s="89"/>
      <c r="J148" s="89"/>
      <c r="K148" s="89"/>
      <c r="L148" s="89"/>
      <c r="M148" s="89"/>
      <c r="N148" s="89" t="s">
        <v>270</v>
      </c>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90">
        <v>1371</v>
      </c>
      <c r="AM148" s="91"/>
      <c r="AN148" s="91"/>
      <c r="AO148" s="91"/>
      <c r="AP148" s="91"/>
      <c r="AQ148" s="91"/>
      <c r="AR148" s="92" t="s">
        <v>311</v>
      </c>
      <c r="AS148" s="93"/>
      <c r="AT148" s="93"/>
      <c r="AU148" s="94"/>
      <c r="AV148" s="92" t="s">
        <v>311</v>
      </c>
      <c r="AW148" s="93"/>
      <c r="AX148" s="94"/>
    </row>
    <row r="149" spans="2:50" s="46" customFormat="1" ht="13.5">
      <c r="B149" s="47"/>
      <c r="C149" s="99" t="s">
        <v>325</v>
      </c>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row>
    <row r="150" spans="2:50" s="46" customFormat="1" ht="13.5">
      <c r="B150" s="47"/>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row>
    <row r="152" spans="2:50">
      <c r="C152" s="45" t="s">
        <v>324</v>
      </c>
    </row>
    <row r="153" spans="2:50" ht="34.5" customHeight="1">
      <c r="B153" s="102"/>
      <c r="C153" s="102"/>
      <c r="D153" s="113" t="s">
        <v>323</v>
      </c>
      <c r="E153" s="113"/>
      <c r="F153" s="113"/>
      <c r="G153" s="113"/>
      <c r="H153" s="113"/>
      <c r="I153" s="113"/>
      <c r="J153" s="113"/>
      <c r="K153" s="113"/>
      <c r="L153" s="113"/>
      <c r="M153" s="113"/>
      <c r="N153" s="113" t="s">
        <v>322</v>
      </c>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3"/>
      <c r="AL153" s="367" t="s">
        <v>321</v>
      </c>
      <c r="AM153" s="113"/>
      <c r="AN153" s="113"/>
      <c r="AO153" s="113"/>
      <c r="AP153" s="113"/>
      <c r="AQ153" s="113"/>
      <c r="AR153" s="113" t="s">
        <v>282</v>
      </c>
      <c r="AS153" s="113"/>
      <c r="AT153" s="113"/>
      <c r="AU153" s="113"/>
      <c r="AV153" s="113" t="s">
        <v>281</v>
      </c>
      <c r="AW153" s="113"/>
      <c r="AX153" s="113"/>
    </row>
    <row r="154" spans="2:50" ht="24" customHeight="1">
      <c r="B154" s="102">
        <v>1</v>
      </c>
      <c r="C154" s="102">
        <v>1</v>
      </c>
      <c r="D154" s="89" t="s">
        <v>320</v>
      </c>
      <c r="E154" s="89"/>
      <c r="F154" s="89"/>
      <c r="G154" s="89"/>
      <c r="H154" s="89"/>
      <c r="I154" s="89"/>
      <c r="J154" s="89"/>
      <c r="K154" s="89"/>
      <c r="L154" s="89"/>
      <c r="M154" s="89"/>
      <c r="N154" s="89" t="s">
        <v>270</v>
      </c>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90">
        <v>9701</v>
      </c>
      <c r="AM154" s="91"/>
      <c r="AN154" s="91"/>
      <c r="AO154" s="91"/>
      <c r="AP154" s="91"/>
      <c r="AQ154" s="91"/>
      <c r="AR154" s="92" t="s">
        <v>311</v>
      </c>
      <c r="AS154" s="93"/>
      <c r="AT154" s="93"/>
      <c r="AU154" s="94"/>
      <c r="AV154" s="92" t="s">
        <v>311</v>
      </c>
      <c r="AW154" s="93"/>
      <c r="AX154" s="94"/>
    </row>
    <row r="155" spans="2:50" ht="24" customHeight="1">
      <c r="B155" s="102">
        <v>2</v>
      </c>
      <c r="C155" s="102">
        <v>1</v>
      </c>
      <c r="D155" s="89" t="s">
        <v>319</v>
      </c>
      <c r="E155" s="89"/>
      <c r="F155" s="89"/>
      <c r="G155" s="89"/>
      <c r="H155" s="89"/>
      <c r="I155" s="89"/>
      <c r="J155" s="89"/>
      <c r="K155" s="89"/>
      <c r="L155" s="89"/>
      <c r="M155" s="89"/>
      <c r="N155" s="89" t="s">
        <v>270</v>
      </c>
      <c r="O155" s="89"/>
      <c r="P155" s="89"/>
      <c r="Q155" s="89"/>
      <c r="R155" s="89"/>
      <c r="S155" s="89"/>
      <c r="T155" s="89"/>
      <c r="U155" s="89"/>
      <c r="V155" s="89"/>
      <c r="W155" s="89"/>
      <c r="X155" s="89"/>
      <c r="Y155" s="89"/>
      <c r="Z155" s="89"/>
      <c r="AA155" s="89"/>
      <c r="AB155" s="89"/>
      <c r="AC155" s="89"/>
      <c r="AD155" s="89"/>
      <c r="AE155" s="89"/>
      <c r="AF155" s="89"/>
      <c r="AG155" s="89"/>
      <c r="AH155" s="89"/>
      <c r="AI155" s="89"/>
      <c r="AJ155" s="89"/>
      <c r="AK155" s="89"/>
      <c r="AL155" s="90">
        <v>1866</v>
      </c>
      <c r="AM155" s="91"/>
      <c r="AN155" s="91"/>
      <c r="AO155" s="91"/>
      <c r="AP155" s="91"/>
      <c r="AQ155" s="91"/>
      <c r="AR155" s="92" t="s">
        <v>311</v>
      </c>
      <c r="AS155" s="93"/>
      <c r="AT155" s="93"/>
      <c r="AU155" s="94"/>
      <c r="AV155" s="92" t="s">
        <v>311</v>
      </c>
      <c r="AW155" s="93"/>
      <c r="AX155" s="94"/>
    </row>
    <row r="156" spans="2:50" ht="24" customHeight="1">
      <c r="B156" s="102">
        <v>3</v>
      </c>
      <c r="C156" s="102">
        <v>1</v>
      </c>
      <c r="D156" s="89" t="s">
        <v>318</v>
      </c>
      <c r="E156" s="89"/>
      <c r="F156" s="89"/>
      <c r="G156" s="89"/>
      <c r="H156" s="89"/>
      <c r="I156" s="89"/>
      <c r="J156" s="89"/>
      <c r="K156" s="89"/>
      <c r="L156" s="89"/>
      <c r="M156" s="89"/>
      <c r="N156" s="89" t="s">
        <v>270</v>
      </c>
      <c r="O156" s="89"/>
      <c r="P156" s="89"/>
      <c r="Q156" s="89"/>
      <c r="R156" s="89"/>
      <c r="S156" s="89"/>
      <c r="T156" s="89"/>
      <c r="U156" s="89"/>
      <c r="V156" s="89"/>
      <c r="W156" s="89"/>
      <c r="X156" s="89"/>
      <c r="Y156" s="89"/>
      <c r="Z156" s="89"/>
      <c r="AA156" s="89"/>
      <c r="AB156" s="89"/>
      <c r="AC156" s="89"/>
      <c r="AD156" s="89"/>
      <c r="AE156" s="89"/>
      <c r="AF156" s="89"/>
      <c r="AG156" s="89"/>
      <c r="AH156" s="89"/>
      <c r="AI156" s="89"/>
      <c r="AJ156" s="89"/>
      <c r="AK156" s="89"/>
      <c r="AL156" s="90">
        <v>1637</v>
      </c>
      <c r="AM156" s="91"/>
      <c r="AN156" s="91"/>
      <c r="AO156" s="91"/>
      <c r="AP156" s="91"/>
      <c r="AQ156" s="91"/>
      <c r="AR156" s="92" t="s">
        <v>311</v>
      </c>
      <c r="AS156" s="93"/>
      <c r="AT156" s="93"/>
      <c r="AU156" s="94"/>
      <c r="AV156" s="92" t="s">
        <v>311</v>
      </c>
      <c r="AW156" s="93"/>
      <c r="AX156" s="94"/>
    </row>
    <row r="157" spans="2:50" ht="24" customHeight="1">
      <c r="B157" s="102">
        <v>4</v>
      </c>
      <c r="C157" s="102">
        <v>1</v>
      </c>
      <c r="D157" s="89" t="s">
        <v>317</v>
      </c>
      <c r="E157" s="89"/>
      <c r="F157" s="89"/>
      <c r="G157" s="89"/>
      <c r="H157" s="89"/>
      <c r="I157" s="89"/>
      <c r="J157" s="89"/>
      <c r="K157" s="89"/>
      <c r="L157" s="89"/>
      <c r="M157" s="89"/>
      <c r="N157" s="89" t="s">
        <v>270</v>
      </c>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90">
        <v>1600</v>
      </c>
      <c r="AM157" s="91"/>
      <c r="AN157" s="91"/>
      <c r="AO157" s="91"/>
      <c r="AP157" s="91"/>
      <c r="AQ157" s="91"/>
      <c r="AR157" s="92" t="s">
        <v>311</v>
      </c>
      <c r="AS157" s="93"/>
      <c r="AT157" s="93"/>
      <c r="AU157" s="94"/>
      <c r="AV157" s="92" t="s">
        <v>311</v>
      </c>
      <c r="AW157" s="93"/>
      <c r="AX157" s="94"/>
    </row>
    <row r="158" spans="2:50" ht="24" customHeight="1">
      <c r="B158" s="102">
        <v>5</v>
      </c>
      <c r="C158" s="102">
        <v>1</v>
      </c>
      <c r="D158" s="89" t="s">
        <v>316</v>
      </c>
      <c r="E158" s="89"/>
      <c r="F158" s="89"/>
      <c r="G158" s="89"/>
      <c r="H158" s="89"/>
      <c r="I158" s="89"/>
      <c r="J158" s="89"/>
      <c r="K158" s="89"/>
      <c r="L158" s="89"/>
      <c r="M158" s="89"/>
      <c r="N158" s="89" t="s">
        <v>270</v>
      </c>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90">
        <v>1454</v>
      </c>
      <c r="AM158" s="91"/>
      <c r="AN158" s="91"/>
      <c r="AO158" s="91"/>
      <c r="AP158" s="91"/>
      <c r="AQ158" s="91"/>
      <c r="AR158" s="92" t="s">
        <v>311</v>
      </c>
      <c r="AS158" s="93"/>
      <c r="AT158" s="93"/>
      <c r="AU158" s="94"/>
      <c r="AV158" s="92" t="s">
        <v>311</v>
      </c>
      <c r="AW158" s="93"/>
      <c r="AX158" s="94"/>
    </row>
    <row r="159" spans="2:50" ht="24" customHeight="1">
      <c r="B159" s="102">
        <v>6</v>
      </c>
      <c r="C159" s="102">
        <v>1</v>
      </c>
      <c r="D159" s="89" t="s">
        <v>315</v>
      </c>
      <c r="E159" s="89"/>
      <c r="F159" s="89"/>
      <c r="G159" s="89"/>
      <c r="H159" s="89"/>
      <c r="I159" s="89"/>
      <c r="J159" s="89"/>
      <c r="K159" s="89"/>
      <c r="L159" s="89"/>
      <c r="M159" s="89"/>
      <c r="N159" s="89" t="s">
        <v>270</v>
      </c>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90">
        <v>1415</v>
      </c>
      <c r="AM159" s="91"/>
      <c r="AN159" s="91"/>
      <c r="AO159" s="91"/>
      <c r="AP159" s="91"/>
      <c r="AQ159" s="91"/>
      <c r="AR159" s="92" t="s">
        <v>311</v>
      </c>
      <c r="AS159" s="93"/>
      <c r="AT159" s="93"/>
      <c r="AU159" s="94"/>
      <c r="AV159" s="92" t="s">
        <v>311</v>
      </c>
      <c r="AW159" s="93"/>
      <c r="AX159" s="94"/>
    </row>
    <row r="160" spans="2:50" ht="24" customHeight="1">
      <c r="B160" s="102">
        <v>7</v>
      </c>
      <c r="C160" s="102">
        <v>1</v>
      </c>
      <c r="D160" s="89" t="s">
        <v>314</v>
      </c>
      <c r="E160" s="89"/>
      <c r="F160" s="89"/>
      <c r="G160" s="89"/>
      <c r="H160" s="89"/>
      <c r="I160" s="89"/>
      <c r="J160" s="89"/>
      <c r="K160" s="89"/>
      <c r="L160" s="89"/>
      <c r="M160" s="89"/>
      <c r="N160" s="89" t="s">
        <v>270</v>
      </c>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90">
        <v>1153</v>
      </c>
      <c r="AM160" s="91"/>
      <c r="AN160" s="91"/>
      <c r="AO160" s="91"/>
      <c r="AP160" s="91"/>
      <c r="AQ160" s="91"/>
      <c r="AR160" s="92" t="s">
        <v>311</v>
      </c>
      <c r="AS160" s="93"/>
      <c r="AT160" s="93"/>
      <c r="AU160" s="94"/>
      <c r="AV160" s="92" t="s">
        <v>311</v>
      </c>
      <c r="AW160" s="93"/>
      <c r="AX160" s="94"/>
    </row>
    <row r="161" spans="2:50" ht="24" customHeight="1">
      <c r="B161" s="102">
        <v>8</v>
      </c>
      <c r="C161" s="102">
        <v>1</v>
      </c>
      <c r="D161" s="89" t="s">
        <v>313</v>
      </c>
      <c r="E161" s="89"/>
      <c r="F161" s="89"/>
      <c r="G161" s="89"/>
      <c r="H161" s="89"/>
      <c r="I161" s="89"/>
      <c r="J161" s="89"/>
      <c r="K161" s="89"/>
      <c r="L161" s="89"/>
      <c r="M161" s="89"/>
      <c r="N161" s="89" t="s">
        <v>270</v>
      </c>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90">
        <v>1128</v>
      </c>
      <c r="AM161" s="91"/>
      <c r="AN161" s="91"/>
      <c r="AO161" s="91"/>
      <c r="AP161" s="91"/>
      <c r="AQ161" s="91"/>
      <c r="AR161" s="92" t="s">
        <v>311</v>
      </c>
      <c r="AS161" s="93"/>
      <c r="AT161" s="93"/>
      <c r="AU161" s="94"/>
      <c r="AV161" s="92" t="s">
        <v>311</v>
      </c>
      <c r="AW161" s="93"/>
      <c r="AX161" s="94"/>
    </row>
    <row r="162" spans="2:50" ht="24" customHeight="1">
      <c r="B162" s="102">
        <v>9</v>
      </c>
      <c r="C162" s="102">
        <v>1</v>
      </c>
      <c r="D162" s="89" t="s">
        <v>312</v>
      </c>
      <c r="E162" s="89"/>
      <c r="F162" s="89"/>
      <c r="G162" s="89"/>
      <c r="H162" s="89"/>
      <c r="I162" s="89"/>
      <c r="J162" s="89"/>
      <c r="K162" s="89"/>
      <c r="L162" s="89"/>
      <c r="M162" s="89"/>
      <c r="N162" s="89" t="s">
        <v>270</v>
      </c>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90">
        <v>1100</v>
      </c>
      <c r="AM162" s="91"/>
      <c r="AN162" s="91"/>
      <c r="AO162" s="91"/>
      <c r="AP162" s="91"/>
      <c r="AQ162" s="91"/>
      <c r="AR162" s="92" t="s">
        <v>311</v>
      </c>
      <c r="AS162" s="93"/>
      <c r="AT162" s="93"/>
      <c r="AU162" s="94"/>
      <c r="AV162" s="92" t="s">
        <v>311</v>
      </c>
      <c r="AW162" s="93"/>
      <c r="AX162" s="94"/>
    </row>
    <row r="163" spans="2:50" ht="24" customHeight="1">
      <c r="B163" s="102">
        <v>10</v>
      </c>
      <c r="C163" s="102">
        <v>1</v>
      </c>
      <c r="D163" s="89" t="s">
        <v>310</v>
      </c>
      <c r="E163" s="89"/>
      <c r="F163" s="89"/>
      <c r="G163" s="89"/>
      <c r="H163" s="89"/>
      <c r="I163" s="89"/>
      <c r="J163" s="89"/>
      <c r="K163" s="89"/>
      <c r="L163" s="89"/>
      <c r="M163" s="89"/>
      <c r="N163" s="89" t="s">
        <v>270</v>
      </c>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90">
        <v>1085</v>
      </c>
      <c r="AM163" s="91"/>
      <c r="AN163" s="91"/>
      <c r="AO163" s="91"/>
      <c r="AP163" s="91"/>
      <c r="AQ163" s="91"/>
      <c r="AR163" s="92" t="s">
        <v>269</v>
      </c>
      <c r="AS163" s="93"/>
      <c r="AT163" s="93"/>
      <c r="AU163" s="94"/>
      <c r="AV163" s="92" t="s">
        <v>269</v>
      </c>
      <c r="AW163" s="93"/>
      <c r="AX163" s="94"/>
    </row>
    <row r="164" spans="2:50" s="46" customFormat="1" ht="13.5">
      <c r="B164" s="47"/>
      <c r="C164" s="99" t="s">
        <v>309</v>
      </c>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row>
    <row r="165" spans="2:50" s="46" customFormat="1" ht="13.5">
      <c r="B165" s="47"/>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row>
    <row r="167" spans="2:50">
      <c r="C167" s="45" t="s">
        <v>308</v>
      </c>
    </row>
    <row r="168" spans="2:50" ht="34.5" customHeight="1">
      <c r="B168" s="102"/>
      <c r="C168" s="102"/>
      <c r="D168" s="113" t="s">
        <v>285</v>
      </c>
      <c r="E168" s="113"/>
      <c r="F168" s="113"/>
      <c r="G168" s="113"/>
      <c r="H168" s="113"/>
      <c r="I168" s="113"/>
      <c r="J168" s="113"/>
      <c r="K168" s="113"/>
      <c r="L168" s="113"/>
      <c r="M168" s="113"/>
      <c r="N168" s="113" t="s">
        <v>284</v>
      </c>
      <c r="O168" s="113"/>
      <c r="P168" s="113"/>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113"/>
      <c r="AL168" s="367" t="s">
        <v>283</v>
      </c>
      <c r="AM168" s="113"/>
      <c r="AN168" s="113"/>
      <c r="AO168" s="113"/>
      <c r="AP168" s="113"/>
      <c r="AQ168" s="113"/>
      <c r="AR168" s="113" t="s">
        <v>282</v>
      </c>
      <c r="AS168" s="113"/>
      <c r="AT168" s="113"/>
      <c r="AU168" s="113"/>
      <c r="AV168" s="113" t="s">
        <v>281</v>
      </c>
      <c r="AW168" s="113"/>
      <c r="AX168" s="113"/>
    </row>
    <row r="169" spans="2:50" ht="28.5" customHeight="1">
      <c r="B169" s="102">
        <v>1</v>
      </c>
      <c r="C169" s="102">
        <v>1</v>
      </c>
      <c r="D169" s="541" t="s">
        <v>307</v>
      </c>
      <c r="E169" s="542"/>
      <c r="F169" s="542"/>
      <c r="G169" s="542"/>
      <c r="H169" s="542"/>
      <c r="I169" s="542"/>
      <c r="J169" s="542"/>
      <c r="K169" s="542"/>
      <c r="L169" s="542"/>
      <c r="M169" s="543"/>
      <c r="N169" s="89" t="s">
        <v>270</v>
      </c>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90">
        <v>2800</v>
      </c>
      <c r="AM169" s="91"/>
      <c r="AN169" s="91"/>
      <c r="AO169" s="91"/>
      <c r="AP169" s="91"/>
      <c r="AQ169" s="91"/>
      <c r="AR169" s="544" t="s">
        <v>269</v>
      </c>
      <c r="AS169" s="544"/>
      <c r="AT169" s="544"/>
      <c r="AU169" s="544"/>
      <c r="AV169" s="545" t="s">
        <v>269</v>
      </c>
      <c r="AW169" s="546"/>
      <c r="AX169" s="547"/>
    </row>
    <row r="170" spans="2:50" ht="28.5" customHeight="1">
      <c r="B170" s="102">
        <v>2</v>
      </c>
      <c r="C170" s="102">
        <v>1</v>
      </c>
      <c r="D170" s="548" t="s">
        <v>306</v>
      </c>
      <c r="E170" s="549"/>
      <c r="F170" s="549"/>
      <c r="G170" s="549"/>
      <c r="H170" s="549"/>
      <c r="I170" s="549"/>
      <c r="J170" s="549"/>
      <c r="K170" s="549"/>
      <c r="L170" s="549"/>
      <c r="M170" s="550"/>
      <c r="N170" s="89" t="s">
        <v>270</v>
      </c>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90">
        <v>496</v>
      </c>
      <c r="AM170" s="91"/>
      <c r="AN170" s="91"/>
      <c r="AO170" s="91"/>
      <c r="AP170" s="91"/>
      <c r="AQ170" s="91"/>
      <c r="AR170" s="544" t="s">
        <v>269</v>
      </c>
      <c r="AS170" s="544"/>
      <c r="AT170" s="544"/>
      <c r="AU170" s="544"/>
      <c r="AV170" s="545" t="s">
        <v>269</v>
      </c>
      <c r="AW170" s="546"/>
      <c r="AX170" s="547"/>
    </row>
    <row r="171" spans="2:50" ht="28.5" customHeight="1">
      <c r="B171" s="102">
        <v>3</v>
      </c>
      <c r="C171" s="102">
        <v>1</v>
      </c>
      <c r="D171" s="551" t="s">
        <v>305</v>
      </c>
      <c r="E171" s="551"/>
      <c r="F171" s="551"/>
      <c r="G171" s="551"/>
      <c r="H171" s="551"/>
      <c r="I171" s="551"/>
      <c r="J171" s="551"/>
      <c r="K171" s="551"/>
      <c r="L171" s="551"/>
      <c r="M171" s="551"/>
      <c r="N171" s="89" t="s">
        <v>270</v>
      </c>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90">
        <v>289</v>
      </c>
      <c r="AM171" s="91"/>
      <c r="AN171" s="91"/>
      <c r="AO171" s="91"/>
      <c r="AP171" s="91"/>
      <c r="AQ171" s="91"/>
      <c r="AR171" s="544" t="s">
        <v>269</v>
      </c>
      <c r="AS171" s="544"/>
      <c r="AT171" s="544"/>
      <c r="AU171" s="544"/>
      <c r="AV171" s="545" t="s">
        <v>269</v>
      </c>
      <c r="AW171" s="546"/>
      <c r="AX171" s="547"/>
    </row>
    <row r="172" spans="2:50" ht="24" customHeight="1">
      <c r="B172" s="102">
        <v>4</v>
      </c>
      <c r="C172" s="102">
        <v>1</v>
      </c>
      <c r="D172" s="552" t="s">
        <v>304</v>
      </c>
      <c r="E172" s="553"/>
      <c r="F172" s="553"/>
      <c r="G172" s="553"/>
      <c r="H172" s="553"/>
      <c r="I172" s="553"/>
      <c r="J172" s="553"/>
      <c r="K172" s="553"/>
      <c r="L172" s="553"/>
      <c r="M172" s="554"/>
      <c r="N172" s="89" t="s">
        <v>270</v>
      </c>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90">
        <v>217</v>
      </c>
      <c r="AM172" s="91"/>
      <c r="AN172" s="91"/>
      <c r="AO172" s="91"/>
      <c r="AP172" s="91"/>
      <c r="AQ172" s="91"/>
      <c r="AR172" s="544" t="s">
        <v>269</v>
      </c>
      <c r="AS172" s="544"/>
      <c r="AT172" s="544"/>
      <c r="AU172" s="544"/>
      <c r="AV172" s="545" t="s">
        <v>269</v>
      </c>
      <c r="AW172" s="546"/>
      <c r="AX172" s="547"/>
    </row>
    <row r="173" spans="2:50" ht="24" customHeight="1">
      <c r="B173" s="102">
        <v>5</v>
      </c>
      <c r="C173" s="102">
        <v>1</v>
      </c>
      <c r="D173" s="552" t="s">
        <v>303</v>
      </c>
      <c r="E173" s="553"/>
      <c r="F173" s="553"/>
      <c r="G173" s="553"/>
      <c r="H173" s="553"/>
      <c r="I173" s="553"/>
      <c r="J173" s="553"/>
      <c r="K173" s="553"/>
      <c r="L173" s="553"/>
      <c r="M173" s="554"/>
      <c r="N173" s="89" t="s">
        <v>270</v>
      </c>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90">
        <v>197</v>
      </c>
      <c r="AM173" s="91"/>
      <c r="AN173" s="91"/>
      <c r="AO173" s="91"/>
      <c r="AP173" s="91"/>
      <c r="AQ173" s="91"/>
      <c r="AR173" s="544" t="s">
        <v>269</v>
      </c>
      <c r="AS173" s="544"/>
      <c r="AT173" s="544"/>
      <c r="AU173" s="544"/>
      <c r="AV173" s="545" t="s">
        <v>269</v>
      </c>
      <c r="AW173" s="546"/>
      <c r="AX173" s="547"/>
    </row>
    <row r="174" spans="2:50" ht="28.5" customHeight="1">
      <c r="B174" s="102">
        <v>6</v>
      </c>
      <c r="C174" s="102">
        <v>1</v>
      </c>
      <c r="D174" s="551" t="s">
        <v>302</v>
      </c>
      <c r="E174" s="551"/>
      <c r="F174" s="551"/>
      <c r="G174" s="551"/>
      <c r="H174" s="551"/>
      <c r="I174" s="551"/>
      <c r="J174" s="551"/>
      <c r="K174" s="551"/>
      <c r="L174" s="551"/>
      <c r="M174" s="551"/>
      <c r="N174" s="89" t="s">
        <v>270</v>
      </c>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90">
        <v>182</v>
      </c>
      <c r="AM174" s="91"/>
      <c r="AN174" s="91"/>
      <c r="AO174" s="91"/>
      <c r="AP174" s="91"/>
      <c r="AQ174" s="91"/>
      <c r="AR174" s="544" t="s">
        <v>269</v>
      </c>
      <c r="AS174" s="544"/>
      <c r="AT174" s="544"/>
      <c r="AU174" s="544"/>
      <c r="AV174" s="545" t="s">
        <v>269</v>
      </c>
      <c r="AW174" s="546"/>
      <c r="AX174" s="547"/>
    </row>
    <row r="175" spans="2:50" ht="28.5" customHeight="1">
      <c r="B175" s="102">
        <v>7</v>
      </c>
      <c r="C175" s="102">
        <v>1</v>
      </c>
      <c r="D175" s="548" t="s">
        <v>301</v>
      </c>
      <c r="E175" s="549"/>
      <c r="F175" s="549"/>
      <c r="G175" s="549"/>
      <c r="H175" s="549"/>
      <c r="I175" s="549"/>
      <c r="J175" s="549"/>
      <c r="K175" s="549"/>
      <c r="L175" s="549"/>
      <c r="M175" s="550"/>
      <c r="N175" s="89" t="s">
        <v>270</v>
      </c>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90">
        <v>176</v>
      </c>
      <c r="AM175" s="91"/>
      <c r="AN175" s="91"/>
      <c r="AO175" s="91"/>
      <c r="AP175" s="91"/>
      <c r="AQ175" s="91"/>
      <c r="AR175" s="544" t="s">
        <v>269</v>
      </c>
      <c r="AS175" s="544"/>
      <c r="AT175" s="544"/>
      <c r="AU175" s="544"/>
      <c r="AV175" s="545" t="s">
        <v>269</v>
      </c>
      <c r="AW175" s="546"/>
      <c r="AX175" s="547"/>
    </row>
    <row r="176" spans="2:50" ht="24" customHeight="1">
      <c r="B176" s="102">
        <v>8</v>
      </c>
      <c r="C176" s="102">
        <v>1</v>
      </c>
      <c r="D176" s="89" t="s">
        <v>300</v>
      </c>
      <c r="E176" s="89"/>
      <c r="F176" s="89"/>
      <c r="G176" s="89"/>
      <c r="H176" s="89"/>
      <c r="I176" s="89"/>
      <c r="J176" s="89"/>
      <c r="K176" s="89"/>
      <c r="L176" s="89"/>
      <c r="M176" s="89"/>
      <c r="N176" s="89" t="s">
        <v>270</v>
      </c>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90">
        <v>166</v>
      </c>
      <c r="AM176" s="91"/>
      <c r="AN176" s="91"/>
      <c r="AO176" s="91"/>
      <c r="AP176" s="91"/>
      <c r="AQ176" s="91"/>
      <c r="AR176" s="544" t="s">
        <v>269</v>
      </c>
      <c r="AS176" s="544"/>
      <c r="AT176" s="544"/>
      <c r="AU176" s="544"/>
      <c r="AV176" s="545" t="s">
        <v>269</v>
      </c>
      <c r="AW176" s="546"/>
      <c r="AX176" s="547"/>
    </row>
    <row r="177" spans="2:50" ht="24" customHeight="1">
      <c r="B177" s="102">
        <v>9</v>
      </c>
      <c r="C177" s="102">
        <v>1</v>
      </c>
      <c r="D177" s="89" t="s">
        <v>299</v>
      </c>
      <c r="E177" s="89"/>
      <c r="F177" s="89"/>
      <c r="G177" s="89"/>
      <c r="H177" s="89"/>
      <c r="I177" s="89"/>
      <c r="J177" s="89"/>
      <c r="K177" s="89"/>
      <c r="L177" s="89"/>
      <c r="M177" s="89"/>
      <c r="N177" s="89" t="s">
        <v>270</v>
      </c>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90">
        <v>131</v>
      </c>
      <c r="AM177" s="91"/>
      <c r="AN177" s="91"/>
      <c r="AO177" s="91"/>
      <c r="AP177" s="91"/>
      <c r="AQ177" s="91"/>
      <c r="AR177" s="544" t="s">
        <v>269</v>
      </c>
      <c r="AS177" s="544"/>
      <c r="AT177" s="544"/>
      <c r="AU177" s="544"/>
      <c r="AV177" s="545" t="s">
        <v>269</v>
      </c>
      <c r="AW177" s="546"/>
      <c r="AX177" s="547"/>
    </row>
    <row r="178" spans="2:50" ht="28.5" customHeight="1">
      <c r="B178" s="102">
        <v>10</v>
      </c>
      <c r="C178" s="102">
        <v>1</v>
      </c>
      <c r="D178" s="552" t="s">
        <v>298</v>
      </c>
      <c r="E178" s="553"/>
      <c r="F178" s="553"/>
      <c r="G178" s="553"/>
      <c r="H178" s="553"/>
      <c r="I178" s="553"/>
      <c r="J178" s="553"/>
      <c r="K178" s="553"/>
      <c r="L178" s="553"/>
      <c r="M178" s="554"/>
      <c r="N178" s="89" t="s">
        <v>270</v>
      </c>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90">
        <v>127</v>
      </c>
      <c r="AM178" s="91"/>
      <c r="AN178" s="91"/>
      <c r="AO178" s="91"/>
      <c r="AP178" s="91"/>
      <c r="AQ178" s="91"/>
      <c r="AR178" s="544" t="s">
        <v>269</v>
      </c>
      <c r="AS178" s="544"/>
      <c r="AT178" s="544"/>
      <c r="AU178" s="544"/>
      <c r="AV178" s="545" t="s">
        <v>269</v>
      </c>
      <c r="AW178" s="546"/>
      <c r="AX178" s="547"/>
    </row>
    <row r="180" spans="2:50">
      <c r="C180" s="45" t="s">
        <v>297</v>
      </c>
    </row>
    <row r="181" spans="2:50" ht="34.5" customHeight="1">
      <c r="B181" s="102"/>
      <c r="C181" s="102"/>
      <c r="D181" s="113" t="s">
        <v>285</v>
      </c>
      <c r="E181" s="113"/>
      <c r="F181" s="113"/>
      <c r="G181" s="113"/>
      <c r="H181" s="113"/>
      <c r="I181" s="113"/>
      <c r="J181" s="113"/>
      <c r="K181" s="113"/>
      <c r="L181" s="113"/>
      <c r="M181" s="113"/>
      <c r="N181" s="113" t="s">
        <v>284</v>
      </c>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3"/>
      <c r="AL181" s="367" t="s">
        <v>283</v>
      </c>
      <c r="AM181" s="113"/>
      <c r="AN181" s="113"/>
      <c r="AO181" s="113"/>
      <c r="AP181" s="113"/>
      <c r="AQ181" s="113"/>
      <c r="AR181" s="113" t="s">
        <v>282</v>
      </c>
      <c r="AS181" s="113"/>
      <c r="AT181" s="113"/>
      <c r="AU181" s="113"/>
      <c r="AV181" s="113" t="s">
        <v>281</v>
      </c>
      <c r="AW181" s="113"/>
      <c r="AX181" s="113"/>
    </row>
    <row r="182" spans="2:50" ht="24" customHeight="1">
      <c r="B182" s="102">
        <v>1</v>
      </c>
      <c r="C182" s="102">
        <v>1</v>
      </c>
      <c r="D182" s="555" t="s">
        <v>296</v>
      </c>
      <c r="E182" s="555"/>
      <c r="F182" s="555"/>
      <c r="G182" s="555"/>
      <c r="H182" s="555"/>
      <c r="I182" s="555"/>
      <c r="J182" s="555"/>
      <c r="K182" s="555"/>
      <c r="L182" s="555"/>
      <c r="M182" s="555"/>
      <c r="N182" s="89" t="s">
        <v>270</v>
      </c>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556">
        <v>455</v>
      </c>
      <c r="AM182" s="555"/>
      <c r="AN182" s="555"/>
      <c r="AO182" s="555"/>
      <c r="AP182" s="555"/>
      <c r="AQ182" s="555"/>
      <c r="AR182" s="92" t="s">
        <v>269</v>
      </c>
      <c r="AS182" s="93"/>
      <c r="AT182" s="93"/>
      <c r="AU182" s="94"/>
      <c r="AV182" s="92" t="s">
        <v>269</v>
      </c>
      <c r="AW182" s="93"/>
      <c r="AX182" s="94"/>
    </row>
    <row r="183" spans="2:50" ht="24" customHeight="1">
      <c r="B183" s="102">
        <v>2</v>
      </c>
      <c r="C183" s="102">
        <v>1</v>
      </c>
      <c r="D183" s="555" t="s">
        <v>295</v>
      </c>
      <c r="E183" s="555"/>
      <c r="F183" s="555"/>
      <c r="G183" s="555"/>
      <c r="H183" s="555"/>
      <c r="I183" s="555"/>
      <c r="J183" s="555"/>
      <c r="K183" s="555"/>
      <c r="L183" s="555"/>
      <c r="M183" s="555"/>
      <c r="N183" s="89" t="s">
        <v>270</v>
      </c>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556">
        <v>351</v>
      </c>
      <c r="AM183" s="555"/>
      <c r="AN183" s="555"/>
      <c r="AO183" s="555"/>
      <c r="AP183" s="555"/>
      <c r="AQ183" s="555"/>
      <c r="AR183" s="92" t="s">
        <v>269</v>
      </c>
      <c r="AS183" s="93"/>
      <c r="AT183" s="93"/>
      <c r="AU183" s="94"/>
      <c r="AV183" s="92" t="s">
        <v>269</v>
      </c>
      <c r="AW183" s="93"/>
      <c r="AX183" s="94"/>
    </row>
    <row r="184" spans="2:50" ht="24" customHeight="1">
      <c r="B184" s="102">
        <v>3</v>
      </c>
      <c r="C184" s="102">
        <v>1</v>
      </c>
      <c r="D184" s="555" t="s">
        <v>294</v>
      </c>
      <c r="E184" s="555"/>
      <c r="F184" s="555"/>
      <c r="G184" s="555"/>
      <c r="H184" s="555"/>
      <c r="I184" s="555"/>
      <c r="J184" s="555"/>
      <c r="K184" s="555"/>
      <c r="L184" s="555"/>
      <c r="M184" s="555"/>
      <c r="N184" s="89" t="s">
        <v>270</v>
      </c>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556">
        <v>337</v>
      </c>
      <c r="AM184" s="555"/>
      <c r="AN184" s="555"/>
      <c r="AO184" s="555"/>
      <c r="AP184" s="555"/>
      <c r="AQ184" s="555"/>
      <c r="AR184" s="92" t="s">
        <v>269</v>
      </c>
      <c r="AS184" s="93"/>
      <c r="AT184" s="93"/>
      <c r="AU184" s="94"/>
      <c r="AV184" s="92" t="s">
        <v>269</v>
      </c>
      <c r="AW184" s="93"/>
      <c r="AX184" s="94"/>
    </row>
    <row r="185" spans="2:50" ht="28.5" customHeight="1">
      <c r="B185" s="102">
        <v>4</v>
      </c>
      <c r="C185" s="102">
        <v>1</v>
      </c>
      <c r="D185" s="552" t="s">
        <v>293</v>
      </c>
      <c r="E185" s="553"/>
      <c r="F185" s="553"/>
      <c r="G185" s="553"/>
      <c r="H185" s="553"/>
      <c r="I185" s="553"/>
      <c r="J185" s="553"/>
      <c r="K185" s="553"/>
      <c r="L185" s="553"/>
      <c r="M185" s="554"/>
      <c r="N185" s="89" t="s">
        <v>270</v>
      </c>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556">
        <v>264</v>
      </c>
      <c r="AM185" s="555"/>
      <c r="AN185" s="555"/>
      <c r="AO185" s="555"/>
      <c r="AP185" s="555"/>
      <c r="AQ185" s="555"/>
      <c r="AR185" s="92" t="s">
        <v>269</v>
      </c>
      <c r="AS185" s="93"/>
      <c r="AT185" s="93"/>
      <c r="AU185" s="94"/>
      <c r="AV185" s="92" t="s">
        <v>269</v>
      </c>
      <c r="AW185" s="93"/>
      <c r="AX185" s="94"/>
    </row>
    <row r="186" spans="2:50" ht="24" customHeight="1">
      <c r="B186" s="102">
        <v>5</v>
      </c>
      <c r="C186" s="102">
        <v>1</v>
      </c>
      <c r="D186" s="89" t="s">
        <v>292</v>
      </c>
      <c r="E186" s="89"/>
      <c r="F186" s="89"/>
      <c r="G186" s="89"/>
      <c r="H186" s="89"/>
      <c r="I186" s="89"/>
      <c r="J186" s="89"/>
      <c r="K186" s="89"/>
      <c r="L186" s="89"/>
      <c r="M186" s="89"/>
      <c r="N186" s="89" t="s">
        <v>270</v>
      </c>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556">
        <v>231</v>
      </c>
      <c r="AM186" s="555"/>
      <c r="AN186" s="555"/>
      <c r="AO186" s="555"/>
      <c r="AP186" s="555"/>
      <c r="AQ186" s="555"/>
      <c r="AR186" s="92" t="s">
        <v>269</v>
      </c>
      <c r="AS186" s="93"/>
      <c r="AT186" s="93"/>
      <c r="AU186" s="94"/>
      <c r="AV186" s="92" t="s">
        <v>269</v>
      </c>
      <c r="AW186" s="93"/>
      <c r="AX186" s="94"/>
    </row>
    <row r="187" spans="2:50" ht="24" customHeight="1">
      <c r="B187" s="102">
        <v>6</v>
      </c>
      <c r="C187" s="102">
        <v>1</v>
      </c>
      <c r="D187" s="89" t="s">
        <v>291</v>
      </c>
      <c r="E187" s="89"/>
      <c r="F187" s="89"/>
      <c r="G187" s="89"/>
      <c r="H187" s="89"/>
      <c r="I187" s="89"/>
      <c r="J187" s="89"/>
      <c r="K187" s="89"/>
      <c r="L187" s="89"/>
      <c r="M187" s="89"/>
      <c r="N187" s="89" t="s">
        <v>270</v>
      </c>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556">
        <v>210</v>
      </c>
      <c r="AM187" s="555"/>
      <c r="AN187" s="555"/>
      <c r="AO187" s="555"/>
      <c r="AP187" s="555"/>
      <c r="AQ187" s="555"/>
      <c r="AR187" s="92" t="s">
        <v>269</v>
      </c>
      <c r="AS187" s="93"/>
      <c r="AT187" s="93"/>
      <c r="AU187" s="94"/>
      <c r="AV187" s="92" t="s">
        <v>269</v>
      </c>
      <c r="AW187" s="93"/>
      <c r="AX187" s="94"/>
    </row>
    <row r="188" spans="2:50" ht="28.5" customHeight="1">
      <c r="B188" s="102">
        <v>7</v>
      </c>
      <c r="C188" s="102">
        <v>1</v>
      </c>
      <c r="D188" s="548" t="s">
        <v>290</v>
      </c>
      <c r="E188" s="549"/>
      <c r="F188" s="549"/>
      <c r="G188" s="549"/>
      <c r="H188" s="549"/>
      <c r="I188" s="549"/>
      <c r="J188" s="549"/>
      <c r="K188" s="549"/>
      <c r="L188" s="549"/>
      <c r="M188" s="550"/>
      <c r="N188" s="89" t="s">
        <v>270</v>
      </c>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556">
        <v>197</v>
      </c>
      <c r="AM188" s="555"/>
      <c r="AN188" s="555"/>
      <c r="AO188" s="555"/>
      <c r="AP188" s="555"/>
      <c r="AQ188" s="555"/>
      <c r="AR188" s="92" t="s">
        <v>269</v>
      </c>
      <c r="AS188" s="93"/>
      <c r="AT188" s="93"/>
      <c r="AU188" s="94"/>
      <c r="AV188" s="92" t="s">
        <v>269</v>
      </c>
      <c r="AW188" s="93"/>
      <c r="AX188" s="94"/>
    </row>
    <row r="189" spans="2:50" ht="24" customHeight="1">
      <c r="B189" s="102">
        <v>8</v>
      </c>
      <c r="C189" s="102">
        <v>1</v>
      </c>
      <c r="D189" s="92" t="s">
        <v>289</v>
      </c>
      <c r="E189" s="93"/>
      <c r="F189" s="93"/>
      <c r="G189" s="93"/>
      <c r="H189" s="93"/>
      <c r="I189" s="93"/>
      <c r="J189" s="93"/>
      <c r="K189" s="93"/>
      <c r="L189" s="93"/>
      <c r="M189" s="94"/>
      <c r="N189" s="89" t="s">
        <v>270</v>
      </c>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556">
        <v>185</v>
      </c>
      <c r="AM189" s="555"/>
      <c r="AN189" s="555"/>
      <c r="AO189" s="555"/>
      <c r="AP189" s="555"/>
      <c r="AQ189" s="555"/>
      <c r="AR189" s="92" t="s">
        <v>269</v>
      </c>
      <c r="AS189" s="93"/>
      <c r="AT189" s="93"/>
      <c r="AU189" s="94"/>
      <c r="AV189" s="92" t="s">
        <v>269</v>
      </c>
      <c r="AW189" s="93"/>
      <c r="AX189" s="94"/>
    </row>
    <row r="190" spans="2:50" ht="28.5" customHeight="1">
      <c r="B190" s="102">
        <v>9</v>
      </c>
      <c r="C190" s="102">
        <v>1</v>
      </c>
      <c r="D190" s="548" t="s">
        <v>288</v>
      </c>
      <c r="E190" s="549"/>
      <c r="F190" s="549"/>
      <c r="G190" s="549"/>
      <c r="H190" s="549"/>
      <c r="I190" s="549"/>
      <c r="J190" s="549"/>
      <c r="K190" s="549"/>
      <c r="L190" s="549"/>
      <c r="M190" s="550"/>
      <c r="N190" s="89" t="s">
        <v>270</v>
      </c>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556">
        <v>170</v>
      </c>
      <c r="AM190" s="555"/>
      <c r="AN190" s="555"/>
      <c r="AO190" s="555"/>
      <c r="AP190" s="555"/>
      <c r="AQ190" s="555"/>
      <c r="AR190" s="92" t="s">
        <v>269</v>
      </c>
      <c r="AS190" s="93"/>
      <c r="AT190" s="93"/>
      <c r="AU190" s="94"/>
      <c r="AV190" s="92" t="s">
        <v>269</v>
      </c>
      <c r="AW190" s="93"/>
      <c r="AX190" s="94"/>
    </row>
    <row r="191" spans="2:50" ht="24" customHeight="1">
      <c r="B191" s="102">
        <v>10</v>
      </c>
      <c r="C191" s="102">
        <v>1</v>
      </c>
      <c r="D191" s="92" t="s">
        <v>287</v>
      </c>
      <c r="E191" s="93"/>
      <c r="F191" s="93"/>
      <c r="G191" s="93"/>
      <c r="H191" s="93"/>
      <c r="I191" s="93"/>
      <c r="J191" s="93"/>
      <c r="K191" s="93"/>
      <c r="L191" s="93"/>
      <c r="M191" s="94"/>
      <c r="N191" s="89" t="s">
        <v>270</v>
      </c>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556">
        <v>166</v>
      </c>
      <c r="AM191" s="555"/>
      <c r="AN191" s="555"/>
      <c r="AO191" s="555"/>
      <c r="AP191" s="555"/>
      <c r="AQ191" s="555"/>
      <c r="AR191" s="92" t="s">
        <v>269</v>
      </c>
      <c r="AS191" s="93"/>
      <c r="AT191" s="93"/>
      <c r="AU191" s="94"/>
      <c r="AV191" s="92" t="s">
        <v>269</v>
      </c>
      <c r="AW191" s="93"/>
      <c r="AX191" s="94"/>
    </row>
    <row r="193" spans="2:50">
      <c r="C193" s="45" t="s">
        <v>286</v>
      </c>
    </row>
    <row r="194" spans="2:50" ht="34.5" customHeight="1">
      <c r="B194" s="102"/>
      <c r="C194" s="102"/>
      <c r="D194" s="113" t="s">
        <v>285</v>
      </c>
      <c r="E194" s="113"/>
      <c r="F194" s="113"/>
      <c r="G194" s="113"/>
      <c r="H194" s="113"/>
      <c r="I194" s="113"/>
      <c r="J194" s="113"/>
      <c r="K194" s="113"/>
      <c r="L194" s="113"/>
      <c r="M194" s="113"/>
      <c r="N194" s="113" t="s">
        <v>284</v>
      </c>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3"/>
      <c r="AL194" s="367" t="s">
        <v>283</v>
      </c>
      <c r="AM194" s="113"/>
      <c r="AN194" s="113"/>
      <c r="AO194" s="113"/>
      <c r="AP194" s="113"/>
      <c r="AQ194" s="113"/>
      <c r="AR194" s="113" t="s">
        <v>282</v>
      </c>
      <c r="AS194" s="113"/>
      <c r="AT194" s="113"/>
      <c r="AU194" s="113"/>
      <c r="AV194" s="113" t="s">
        <v>281</v>
      </c>
      <c r="AW194" s="113"/>
      <c r="AX194" s="113"/>
    </row>
    <row r="195" spans="2:50" ht="24" customHeight="1">
      <c r="B195" s="102">
        <v>1</v>
      </c>
      <c r="C195" s="102">
        <v>1</v>
      </c>
      <c r="D195" s="89" t="s">
        <v>280</v>
      </c>
      <c r="E195" s="89"/>
      <c r="F195" s="89"/>
      <c r="G195" s="89"/>
      <c r="H195" s="89"/>
      <c r="I195" s="89"/>
      <c r="J195" s="89"/>
      <c r="K195" s="89"/>
      <c r="L195" s="89"/>
      <c r="M195" s="89"/>
      <c r="N195" s="89" t="s">
        <v>270</v>
      </c>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90">
        <v>7470</v>
      </c>
      <c r="AM195" s="91"/>
      <c r="AN195" s="91"/>
      <c r="AO195" s="91"/>
      <c r="AP195" s="91"/>
      <c r="AQ195" s="91"/>
      <c r="AR195" s="92" t="s">
        <v>269</v>
      </c>
      <c r="AS195" s="93"/>
      <c r="AT195" s="93"/>
      <c r="AU195" s="94"/>
      <c r="AV195" s="92" t="s">
        <v>269</v>
      </c>
      <c r="AW195" s="93"/>
      <c r="AX195" s="94"/>
    </row>
    <row r="196" spans="2:50" ht="24" customHeight="1">
      <c r="B196" s="102">
        <v>2</v>
      </c>
      <c r="C196" s="102">
        <v>1</v>
      </c>
      <c r="D196" s="89" t="s">
        <v>279</v>
      </c>
      <c r="E196" s="89"/>
      <c r="F196" s="89"/>
      <c r="G196" s="89"/>
      <c r="H196" s="89"/>
      <c r="I196" s="89"/>
      <c r="J196" s="89"/>
      <c r="K196" s="89"/>
      <c r="L196" s="89"/>
      <c r="M196" s="89"/>
      <c r="N196" s="89" t="s">
        <v>270</v>
      </c>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90">
        <v>4803</v>
      </c>
      <c r="AM196" s="91"/>
      <c r="AN196" s="91"/>
      <c r="AO196" s="91"/>
      <c r="AP196" s="91"/>
      <c r="AQ196" s="91"/>
      <c r="AR196" s="92" t="s">
        <v>269</v>
      </c>
      <c r="AS196" s="93"/>
      <c r="AT196" s="93"/>
      <c r="AU196" s="94"/>
      <c r="AV196" s="92" t="s">
        <v>269</v>
      </c>
      <c r="AW196" s="93"/>
      <c r="AX196" s="94"/>
    </row>
    <row r="197" spans="2:50" ht="24" customHeight="1">
      <c r="B197" s="102">
        <v>3</v>
      </c>
      <c r="C197" s="102">
        <v>1</v>
      </c>
      <c r="D197" s="89" t="s">
        <v>278</v>
      </c>
      <c r="E197" s="89"/>
      <c r="F197" s="89"/>
      <c r="G197" s="89"/>
      <c r="H197" s="89"/>
      <c r="I197" s="89"/>
      <c r="J197" s="89"/>
      <c r="K197" s="89"/>
      <c r="L197" s="89"/>
      <c r="M197" s="89"/>
      <c r="N197" s="89" t="s">
        <v>270</v>
      </c>
      <c r="O197" s="89"/>
      <c r="P197" s="89"/>
      <c r="Q197" s="89"/>
      <c r="R197" s="89"/>
      <c r="S197" s="89"/>
      <c r="T197" s="89"/>
      <c r="U197" s="89"/>
      <c r="V197" s="89"/>
      <c r="W197" s="89"/>
      <c r="X197" s="89"/>
      <c r="Y197" s="89"/>
      <c r="Z197" s="89"/>
      <c r="AA197" s="89"/>
      <c r="AB197" s="89"/>
      <c r="AC197" s="89"/>
      <c r="AD197" s="89"/>
      <c r="AE197" s="89"/>
      <c r="AF197" s="89"/>
      <c r="AG197" s="89"/>
      <c r="AH197" s="89"/>
      <c r="AI197" s="89"/>
      <c r="AJ197" s="89"/>
      <c r="AK197" s="89"/>
      <c r="AL197" s="90">
        <v>3780</v>
      </c>
      <c r="AM197" s="91"/>
      <c r="AN197" s="91"/>
      <c r="AO197" s="91"/>
      <c r="AP197" s="91"/>
      <c r="AQ197" s="91"/>
      <c r="AR197" s="92" t="s">
        <v>269</v>
      </c>
      <c r="AS197" s="93"/>
      <c r="AT197" s="93"/>
      <c r="AU197" s="94"/>
      <c r="AV197" s="92" t="s">
        <v>269</v>
      </c>
      <c r="AW197" s="93"/>
      <c r="AX197" s="94"/>
    </row>
    <row r="198" spans="2:50" ht="24" customHeight="1">
      <c r="B198" s="102">
        <v>4</v>
      </c>
      <c r="C198" s="102">
        <v>1</v>
      </c>
      <c r="D198" s="89" t="s">
        <v>277</v>
      </c>
      <c r="E198" s="89"/>
      <c r="F198" s="89"/>
      <c r="G198" s="89"/>
      <c r="H198" s="89"/>
      <c r="I198" s="89"/>
      <c r="J198" s="89"/>
      <c r="K198" s="89"/>
      <c r="L198" s="89"/>
      <c r="M198" s="89"/>
      <c r="N198" s="89" t="s">
        <v>270</v>
      </c>
      <c r="O198" s="89"/>
      <c r="P198" s="89"/>
      <c r="Q198" s="89"/>
      <c r="R198" s="89"/>
      <c r="S198" s="89"/>
      <c r="T198" s="89"/>
      <c r="U198" s="89"/>
      <c r="V198" s="89"/>
      <c r="W198" s="89"/>
      <c r="X198" s="89"/>
      <c r="Y198" s="89"/>
      <c r="Z198" s="89"/>
      <c r="AA198" s="89"/>
      <c r="AB198" s="89"/>
      <c r="AC198" s="89"/>
      <c r="AD198" s="89"/>
      <c r="AE198" s="89"/>
      <c r="AF198" s="89"/>
      <c r="AG198" s="89"/>
      <c r="AH198" s="89"/>
      <c r="AI198" s="89"/>
      <c r="AJ198" s="89"/>
      <c r="AK198" s="89"/>
      <c r="AL198" s="90">
        <v>3615</v>
      </c>
      <c r="AM198" s="91"/>
      <c r="AN198" s="91"/>
      <c r="AO198" s="91"/>
      <c r="AP198" s="91"/>
      <c r="AQ198" s="91"/>
      <c r="AR198" s="92" t="s">
        <v>269</v>
      </c>
      <c r="AS198" s="93"/>
      <c r="AT198" s="93"/>
      <c r="AU198" s="94"/>
      <c r="AV198" s="92" t="s">
        <v>269</v>
      </c>
      <c r="AW198" s="93"/>
      <c r="AX198" s="94"/>
    </row>
    <row r="199" spans="2:50" ht="24" customHeight="1">
      <c r="B199" s="102">
        <v>5</v>
      </c>
      <c r="C199" s="102">
        <v>1</v>
      </c>
      <c r="D199" s="89" t="s">
        <v>276</v>
      </c>
      <c r="E199" s="89"/>
      <c r="F199" s="89"/>
      <c r="G199" s="89"/>
      <c r="H199" s="89"/>
      <c r="I199" s="89"/>
      <c r="J199" s="89"/>
      <c r="K199" s="89"/>
      <c r="L199" s="89"/>
      <c r="M199" s="89"/>
      <c r="N199" s="89" t="s">
        <v>270</v>
      </c>
      <c r="O199" s="89"/>
      <c r="P199" s="89"/>
      <c r="Q199" s="89"/>
      <c r="R199" s="89"/>
      <c r="S199" s="89"/>
      <c r="T199" s="89"/>
      <c r="U199" s="89"/>
      <c r="V199" s="89"/>
      <c r="W199" s="89"/>
      <c r="X199" s="89"/>
      <c r="Y199" s="89"/>
      <c r="Z199" s="89"/>
      <c r="AA199" s="89"/>
      <c r="AB199" s="89"/>
      <c r="AC199" s="89"/>
      <c r="AD199" s="89"/>
      <c r="AE199" s="89"/>
      <c r="AF199" s="89"/>
      <c r="AG199" s="89"/>
      <c r="AH199" s="89"/>
      <c r="AI199" s="89"/>
      <c r="AJ199" s="89"/>
      <c r="AK199" s="89"/>
      <c r="AL199" s="90">
        <v>3599</v>
      </c>
      <c r="AM199" s="91"/>
      <c r="AN199" s="91"/>
      <c r="AO199" s="91"/>
      <c r="AP199" s="91"/>
      <c r="AQ199" s="91"/>
      <c r="AR199" s="92" t="s">
        <v>269</v>
      </c>
      <c r="AS199" s="93"/>
      <c r="AT199" s="93"/>
      <c r="AU199" s="94"/>
      <c r="AV199" s="92" t="s">
        <v>269</v>
      </c>
      <c r="AW199" s="93"/>
      <c r="AX199" s="94"/>
    </row>
    <row r="200" spans="2:50" ht="24" customHeight="1">
      <c r="B200" s="102">
        <v>6</v>
      </c>
      <c r="C200" s="102">
        <v>1</v>
      </c>
      <c r="D200" s="89" t="s">
        <v>275</v>
      </c>
      <c r="E200" s="89"/>
      <c r="F200" s="89"/>
      <c r="G200" s="89"/>
      <c r="H200" s="89"/>
      <c r="I200" s="89"/>
      <c r="J200" s="89"/>
      <c r="K200" s="89"/>
      <c r="L200" s="89"/>
      <c r="M200" s="89"/>
      <c r="N200" s="89" t="s">
        <v>270</v>
      </c>
      <c r="O200" s="89"/>
      <c r="P200" s="89"/>
      <c r="Q200" s="89"/>
      <c r="R200" s="89"/>
      <c r="S200" s="89"/>
      <c r="T200" s="89"/>
      <c r="U200" s="89"/>
      <c r="V200" s="89"/>
      <c r="W200" s="89"/>
      <c r="X200" s="89"/>
      <c r="Y200" s="89"/>
      <c r="Z200" s="89"/>
      <c r="AA200" s="89"/>
      <c r="AB200" s="89"/>
      <c r="AC200" s="89"/>
      <c r="AD200" s="89"/>
      <c r="AE200" s="89"/>
      <c r="AF200" s="89"/>
      <c r="AG200" s="89"/>
      <c r="AH200" s="89"/>
      <c r="AI200" s="89"/>
      <c r="AJ200" s="89"/>
      <c r="AK200" s="89"/>
      <c r="AL200" s="90">
        <v>2907</v>
      </c>
      <c r="AM200" s="91"/>
      <c r="AN200" s="91"/>
      <c r="AO200" s="91"/>
      <c r="AP200" s="91"/>
      <c r="AQ200" s="91"/>
      <c r="AR200" s="92" t="s">
        <v>269</v>
      </c>
      <c r="AS200" s="93"/>
      <c r="AT200" s="93"/>
      <c r="AU200" s="94"/>
      <c r="AV200" s="92" t="s">
        <v>269</v>
      </c>
      <c r="AW200" s="93"/>
      <c r="AX200" s="94"/>
    </row>
    <row r="201" spans="2:50" ht="24" customHeight="1">
      <c r="B201" s="102">
        <v>7</v>
      </c>
      <c r="C201" s="102">
        <v>1</v>
      </c>
      <c r="D201" s="89" t="s">
        <v>274</v>
      </c>
      <c r="E201" s="89"/>
      <c r="F201" s="89"/>
      <c r="G201" s="89"/>
      <c r="H201" s="89"/>
      <c r="I201" s="89"/>
      <c r="J201" s="89"/>
      <c r="K201" s="89"/>
      <c r="L201" s="89"/>
      <c r="M201" s="89"/>
      <c r="N201" s="89" t="s">
        <v>270</v>
      </c>
      <c r="O201" s="89"/>
      <c r="P201" s="89"/>
      <c r="Q201" s="89"/>
      <c r="R201" s="89"/>
      <c r="S201" s="89"/>
      <c r="T201" s="89"/>
      <c r="U201" s="89"/>
      <c r="V201" s="89"/>
      <c r="W201" s="89"/>
      <c r="X201" s="89"/>
      <c r="Y201" s="89"/>
      <c r="Z201" s="89"/>
      <c r="AA201" s="89"/>
      <c r="AB201" s="89"/>
      <c r="AC201" s="89"/>
      <c r="AD201" s="89"/>
      <c r="AE201" s="89"/>
      <c r="AF201" s="89"/>
      <c r="AG201" s="89"/>
      <c r="AH201" s="89"/>
      <c r="AI201" s="89"/>
      <c r="AJ201" s="89"/>
      <c r="AK201" s="89"/>
      <c r="AL201" s="90">
        <v>2307</v>
      </c>
      <c r="AM201" s="91"/>
      <c r="AN201" s="91"/>
      <c r="AO201" s="91"/>
      <c r="AP201" s="91"/>
      <c r="AQ201" s="91"/>
      <c r="AR201" s="92" t="s">
        <v>269</v>
      </c>
      <c r="AS201" s="93"/>
      <c r="AT201" s="93"/>
      <c r="AU201" s="94"/>
      <c r="AV201" s="92" t="s">
        <v>269</v>
      </c>
      <c r="AW201" s="93"/>
      <c r="AX201" s="94"/>
    </row>
    <row r="202" spans="2:50" ht="24" customHeight="1">
      <c r="B202" s="102">
        <v>8</v>
      </c>
      <c r="C202" s="102">
        <v>1</v>
      </c>
      <c r="D202" s="89" t="s">
        <v>273</v>
      </c>
      <c r="E202" s="89"/>
      <c r="F202" s="89"/>
      <c r="G202" s="89"/>
      <c r="H202" s="89"/>
      <c r="I202" s="89"/>
      <c r="J202" s="89"/>
      <c r="K202" s="89"/>
      <c r="L202" s="89"/>
      <c r="M202" s="89"/>
      <c r="N202" s="89" t="s">
        <v>270</v>
      </c>
      <c r="O202" s="89"/>
      <c r="P202" s="89"/>
      <c r="Q202" s="89"/>
      <c r="R202" s="89"/>
      <c r="S202" s="89"/>
      <c r="T202" s="89"/>
      <c r="U202" s="89"/>
      <c r="V202" s="89"/>
      <c r="W202" s="89"/>
      <c r="X202" s="89"/>
      <c r="Y202" s="89"/>
      <c r="Z202" s="89"/>
      <c r="AA202" s="89"/>
      <c r="AB202" s="89"/>
      <c r="AC202" s="89"/>
      <c r="AD202" s="89"/>
      <c r="AE202" s="89"/>
      <c r="AF202" s="89"/>
      <c r="AG202" s="89"/>
      <c r="AH202" s="89"/>
      <c r="AI202" s="89"/>
      <c r="AJ202" s="89"/>
      <c r="AK202" s="89"/>
      <c r="AL202" s="90">
        <v>2256</v>
      </c>
      <c r="AM202" s="91"/>
      <c r="AN202" s="91"/>
      <c r="AO202" s="91"/>
      <c r="AP202" s="91"/>
      <c r="AQ202" s="91"/>
      <c r="AR202" s="92" t="s">
        <v>269</v>
      </c>
      <c r="AS202" s="93"/>
      <c r="AT202" s="93"/>
      <c r="AU202" s="94"/>
      <c r="AV202" s="92" t="s">
        <v>269</v>
      </c>
      <c r="AW202" s="93"/>
      <c r="AX202" s="94"/>
    </row>
    <row r="203" spans="2:50" ht="44.25" customHeight="1">
      <c r="B203" s="102">
        <v>9</v>
      </c>
      <c r="C203" s="102">
        <v>1</v>
      </c>
      <c r="D203" s="552" t="s">
        <v>272</v>
      </c>
      <c r="E203" s="553"/>
      <c r="F203" s="553"/>
      <c r="G203" s="553"/>
      <c r="H203" s="553"/>
      <c r="I203" s="553"/>
      <c r="J203" s="553"/>
      <c r="K203" s="553"/>
      <c r="L203" s="553"/>
      <c r="M203" s="554"/>
      <c r="N203" s="89" t="s">
        <v>270</v>
      </c>
      <c r="O203" s="89"/>
      <c r="P203" s="89"/>
      <c r="Q203" s="89"/>
      <c r="R203" s="89"/>
      <c r="S203" s="89"/>
      <c r="T203" s="89"/>
      <c r="U203" s="89"/>
      <c r="V203" s="89"/>
      <c r="W203" s="89"/>
      <c r="X203" s="89"/>
      <c r="Y203" s="89"/>
      <c r="Z203" s="89"/>
      <c r="AA203" s="89"/>
      <c r="AB203" s="89"/>
      <c r="AC203" s="89"/>
      <c r="AD203" s="89"/>
      <c r="AE203" s="89"/>
      <c r="AF203" s="89"/>
      <c r="AG203" s="89"/>
      <c r="AH203" s="89"/>
      <c r="AI203" s="89"/>
      <c r="AJ203" s="89"/>
      <c r="AK203" s="89"/>
      <c r="AL203" s="90">
        <v>2022</v>
      </c>
      <c r="AM203" s="91"/>
      <c r="AN203" s="91"/>
      <c r="AO203" s="91"/>
      <c r="AP203" s="91"/>
      <c r="AQ203" s="91"/>
      <c r="AR203" s="92" t="s">
        <v>269</v>
      </c>
      <c r="AS203" s="93"/>
      <c r="AT203" s="93"/>
      <c r="AU203" s="94"/>
      <c r="AV203" s="92" t="s">
        <v>269</v>
      </c>
      <c r="AW203" s="93"/>
      <c r="AX203" s="94"/>
    </row>
    <row r="204" spans="2:50" ht="24" customHeight="1">
      <c r="B204" s="102">
        <v>10</v>
      </c>
      <c r="C204" s="102">
        <v>1</v>
      </c>
      <c r="D204" s="557" t="s">
        <v>271</v>
      </c>
      <c r="E204" s="89"/>
      <c r="F204" s="89"/>
      <c r="G204" s="89"/>
      <c r="H204" s="89"/>
      <c r="I204" s="89"/>
      <c r="J204" s="89"/>
      <c r="K204" s="89"/>
      <c r="L204" s="89"/>
      <c r="M204" s="89"/>
      <c r="N204" s="89" t="s">
        <v>270</v>
      </c>
      <c r="O204" s="89"/>
      <c r="P204" s="89"/>
      <c r="Q204" s="89"/>
      <c r="R204" s="89"/>
      <c r="S204" s="89"/>
      <c r="T204" s="89"/>
      <c r="U204" s="89"/>
      <c r="V204" s="89"/>
      <c r="W204" s="89"/>
      <c r="X204" s="89"/>
      <c r="Y204" s="89"/>
      <c r="Z204" s="89"/>
      <c r="AA204" s="89"/>
      <c r="AB204" s="89"/>
      <c r="AC204" s="89"/>
      <c r="AD204" s="89"/>
      <c r="AE204" s="89"/>
      <c r="AF204" s="89"/>
      <c r="AG204" s="89"/>
      <c r="AH204" s="89"/>
      <c r="AI204" s="89"/>
      <c r="AJ204" s="89"/>
      <c r="AK204" s="89"/>
      <c r="AL204" s="90">
        <v>1948</v>
      </c>
      <c r="AM204" s="91"/>
      <c r="AN204" s="91"/>
      <c r="AO204" s="91"/>
      <c r="AP204" s="91"/>
      <c r="AQ204" s="91"/>
      <c r="AR204" s="92" t="s">
        <v>269</v>
      </c>
      <c r="AS204" s="93"/>
      <c r="AT204" s="93"/>
      <c r="AU204" s="94"/>
      <c r="AV204" s="92" t="s">
        <v>269</v>
      </c>
      <c r="AW204" s="93"/>
      <c r="AX204" s="94"/>
    </row>
  </sheetData>
  <mergeCells count="848">
    <mergeCell ref="H101:L101"/>
    <mergeCell ref="M101:Y101"/>
    <mergeCell ref="Z101:AC101"/>
    <mergeCell ref="H91:L91"/>
    <mergeCell ref="M91:Y91"/>
    <mergeCell ref="Z91:AC91"/>
    <mergeCell ref="H92:L92"/>
    <mergeCell ref="M92:Y92"/>
    <mergeCell ref="Z92:AC92"/>
    <mergeCell ref="H93:L93"/>
    <mergeCell ref="M93:Y93"/>
    <mergeCell ref="Z93:AC93"/>
    <mergeCell ref="H97:L97"/>
    <mergeCell ref="M97:Y97"/>
    <mergeCell ref="Z97:AC97"/>
    <mergeCell ref="H94:L94"/>
    <mergeCell ref="M94:Y94"/>
    <mergeCell ref="Z94:AC94"/>
    <mergeCell ref="H95:L95"/>
    <mergeCell ref="M95:Y95"/>
    <mergeCell ref="Z95:AC95"/>
    <mergeCell ref="AR202:AU202"/>
    <mergeCell ref="AV202:AX202"/>
    <mergeCell ref="B201:C201"/>
    <mergeCell ref="D201:M201"/>
    <mergeCell ref="N201:AK201"/>
    <mergeCell ref="AL201:AQ201"/>
    <mergeCell ref="AR201:AU201"/>
    <mergeCell ref="AV201:AX201"/>
    <mergeCell ref="B202:C202"/>
    <mergeCell ref="D202:M202"/>
    <mergeCell ref="N202:AK202"/>
    <mergeCell ref="AL202:AQ202"/>
    <mergeCell ref="AR204:AU204"/>
    <mergeCell ref="AV204:AX204"/>
    <mergeCell ref="B203:C203"/>
    <mergeCell ref="D203:M203"/>
    <mergeCell ref="N203:AK203"/>
    <mergeCell ref="AL203:AQ203"/>
    <mergeCell ref="AR203:AU203"/>
    <mergeCell ref="AV203:AX203"/>
    <mergeCell ref="B204:C204"/>
    <mergeCell ref="D204:M204"/>
    <mergeCell ref="N204:AK204"/>
    <mergeCell ref="AL204:AQ204"/>
    <mergeCell ref="AL200:AQ200"/>
    <mergeCell ref="AR200:AU200"/>
    <mergeCell ref="AV200:AX200"/>
    <mergeCell ref="B197:C197"/>
    <mergeCell ref="D197:M197"/>
    <mergeCell ref="N197:AK197"/>
    <mergeCell ref="AL197:AQ197"/>
    <mergeCell ref="AR197:AU197"/>
    <mergeCell ref="AV197:AX197"/>
    <mergeCell ref="B198:C198"/>
    <mergeCell ref="D198:M198"/>
    <mergeCell ref="N198:AK198"/>
    <mergeCell ref="AL198:AQ198"/>
    <mergeCell ref="AR198:AU198"/>
    <mergeCell ref="AV198:AX198"/>
    <mergeCell ref="B199:C199"/>
    <mergeCell ref="D199:M199"/>
    <mergeCell ref="N199:AK199"/>
    <mergeCell ref="AL199:AQ199"/>
    <mergeCell ref="AR199:AU199"/>
    <mergeCell ref="AV199:AX199"/>
    <mergeCell ref="B200:C200"/>
    <mergeCell ref="D200:M200"/>
    <mergeCell ref="N200:AK200"/>
    <mergeCell ref="B195:C195"/>
    <mergeCell ref="D195:M195"/>
    <mergeCell ref="N195:AK195"/>
    <mergeCell ref="AL195:AQ195"/>
    <mergeCell ref="AR195:AU195"/>
    <mergeCell ref="AV195:AX195"/>
    <mergeCell ref="B196:C196"/>
    <mergeCell ref="D196:M196"/>
    <mergeCell ref="N196:AK196"/>
    <mergeCell ref="AL196:AQ196"/>
    <mergeCell ref="AR196:AU196"/>
    <mergeCell ref="AV196:AX196"/>
    <mergeCell ref="B191:C191"/>
    <mergeCell ref="D191:M191"/>
    <mergeCell ref="N191:AK191"/>
    <mergeCell ref="AL191:AQ191"/>
    <mergeCell ref="AR191:AU191"/>
    <mergeCell ref="AV191:AX191"/>
    <mergeCell ref="B194:C194"/>
    <mergeCell ref="D194:M194"/>
    <mergeCell ref="N194:AK194"/>
    <mergeCell ref="AL194:AQ194"/>
    <mergeCell ref="AR194:AU194"/>
    <mergeCell ref="AV194:AX194"/>
    <mergeCell ref="B189:C189"/>
    <mergeCell ref="D189:M189"/>
    <mergeCell ref="N189:AK189"/>
    <mergeCell ref="AL189:AQ189"/>
    <mergeCell ref="AR189:AU189"/>
    <mergeCell ref="AV189:AX189"/>
    <mergeCell ref="B190:C190"/>
    <mergeCell ref="D190:M190"/>
    <mergeCell ref="N190:AK190"/>
    <mergeCell ref="AL190:AQ190"/>
    <mergeCell ref="AR190:AU190"/>
    <mergeCell ref="AV190:AX190"/>
    <mergeCell ref="B187:C187"/>
    <mergeCell ref="D187:M187"/>
    <mergeCell ref="N187:AK187"/>
    <mergeCell ref="AL187:AQ187"/>
    <mergeCell ref="AR187:AU187"/>
    <mergeCell ref="AV187:AX187"/>
    <mergeCell ref="B188:C188"/>
    <mergeCell ref="D188:M188"/>
    <mergeCell ref="N188:AK188"/>
    <mergeCell ref="AL188:AQ188"/>
    <mergeCell ref="AR188:AU188"/>
    <mergeCell ref="AV188:AX188"/>
    <mergeCell ref="B185:C185"/>
    <mergeCell ref="D185:M185"/>
    <mergeCell ref="N185:AK185"/>
    <mergeCell ref="AL185:AQ185"/>
    <mergeCell ref="AR185:AU185"/>
    <mergeCell ref="AV185:AX185"/>
    <mergeCell ref="B186:C186"/>
    <mergeCell ref="D186:M186"/>
    <mergeCell ref="N186:AK186"/>
    <mergeCell ref="AL186:AQ186"/>
    <mergeCell ref="AR186:AU186"/>
    <mergeCell ref="AV186:AX186"/>
    <mergeCell ref="B183:C183"/>
    <mergeCell ref="D183:M183"/>
    <mergeCell ref="N183:AK183"/>
    <mergeCell ref="AL183:AQ183"/>
    <mergeCell ref="AR183:AU183"/>
    <mergeCell ref="AV183:AX183"/>
    <mergeCell ref="B184:C184"/>
    <mergeCell ref="D184:M184"/>
    <mergeCell ref="N184:AK184"/>
    <mergeCell ref="AL184:AQ184"/>
    <mergeCell ref="AR184:AU184"/>
    <mergeCell ref="AV184:AX184"/>
    <mergeCell ref="B181:C181"/>
    <mergeCell ref="D181:M181"/>
    <mergeCell ref="N181:AK181"/>
    <mergeCell ref="AL181:AQ181"/>
    <mergeCell ref="AR181:AU181"/>
    <mergeCell ref="AV181:AX181"/>
    <mergeCell ref="B182:C182"/>
    <mergeCell ref="D182:M182"/>
    <mergeCell ref="N182:AK182"/>
    <mergeCell ref="AL182:AQ182"/>
    <mergeCell ref="AR182:AU182"/>
    <mergeCell ref="AV182:AX182"/>
    <mergeCell ref="B162:C162"/>
    <mergeCell ref="D162:M162"/>
    <mergeCell ref="N162:AK162"/>
    <mergeCell ref="AL162:AQ162"/>
    <mergeCell ref="AR162:AU162"/>
    <mergeCell ref="AV162:AX162"/>
    <mergeCell ref="B163:C163"/>
    <mergeCell ref="D163:M163"/>
    <mergeCell ref="N163:AK163"/>
    <mergeCell ref="AL163:AQ163"/>
    <mergeCell ref="AR163:AU163"/>
    <mergeCell ref="AV163:AX163"/>
    <mergeCell ref="B160:C160"/>
    <mergeCell ref="D160:M160"/>
    <mergeCell ref="N160:AK160"/>
    <mergeCell ref="AL160:AQ160"/>
    <mergeCell ref="AR160:AU160"/>
    <mergeCell ref="AV160:AX160"/>
    <mergeCell ref="B161:C161"/>
    <mergeCell ref="D161:M161"/>
    <mergeCell ref="N161:AK161"/>
    <mergeCell ref="AL161:AQ161"/>
    <mergeCell ref="AR161:AU161"/>
    <mergeCell ref="AV161:AX161"/>
    <mergeCell ref="B158:C158"/>
    <mergeCell ref="D158:M158"/>
    <mergeCell ref="N158:AK158"/>
    <mergeCell ref="AL158:AQ158"/>
    <mergeCell ref="AR158:AU158"/>
    <mergeCell ref="AV158:AX158"/>
    <mergeCell ref="B159:C159"/>
    <mergeCell ref="D159:M159"/>
    <mergeCell ref="N159:AK159"/>
    <mergeCell ref="AL159:AQ159"/>
    <mergeCell ref="AR159:AU159"/>
    <mergeCell ref="AV159:AX159"/>
    <mergeCell ref="B156:C156"/>
    <mergeCell ref="D156:M156"/>
    <mergeCell ref="N156:AK156"/>
    <mergeCell ref="AL156:AQ156"/>
    <mergeCell ref="AR156:AU156"/>
    <mergeCell ref="AV156:AX156"/>
    <mergeCell ref="B157:C157"/>
    <mergeCell ref="D157:M157"/>
    <mergeCell ref="N157:AK157"/>
    <mergeCell ref="AL157:AQ157"/>
    <mergeCell ref="AR157:AU157"/>
    <mergeCell ref="AV157:AX157"/>
    <mergeCell ref="B178:C178"/>
    <mergeCell ref="D178:M178"/>
    <mergeCell ref="N178:AK178"/>
    <mergeCell ref="AL178:AQ178"/>
    <mergeCell ref="AR178:AU178"/>
    <mergeCell ref="AV178:AX178"/>
    <mergeCell ref="B153:C153"/>
    <mergeCell ref="D153:M153"/>
    <mergeCell ref="N153:AK153"/>
    <mergeCell ref="AL153:AQ153"/>
    <mergeCell ref="AR153:AU153"/>
    <mergeCell ref="AV153:AX153"/>
    <mergeCell ref="B154:C154"/>
    <mergeCell ref="D154:M154"/>
    <mergeCell ref="N154:AK154"/>
    <mergeCell ref="AL154:AQ154"/>
    <mergeCell ref="AR154:AU154"/>
    <mergeCell ref="AV154:AX154"/>
    <mergeCell ref="B155:C155"/>
    <mergeCell ref="D155:M155"/>
    <mergeCell ref="N155:AK155"/>
    <mergeCell ref="AL155:AQ155"/>
    <mergeCell ref="AR155:AU155"/>
    <mergeCell ref="AV155:AX155"/>
    <mergeCell ref="B176:C176"/>
    <mergeCell ref="D176:M176"/>
    <mergeCell ref="N176:AK176"/>
    <mergeCell ref="AL176:AQ176"/>
    <mergeCell ref="AR176:AU176"/>
    <mergeCell ref="AV176:AX176"/>
    <mergeCell ref="B177:C177"/>
    <mergeCell ref="D177:M177"/>
    <mergeCell ref="N177:AK177"/>
    <mergeCell ref="AL177:AQ177"/>
    <mergeCell ref="AR177:AU177"/>
    <mergeCell ref="AV177:AX177"/>
    <mergeCell ref="B174:C174"/>
    <mergeCell ref="D174:M174"/>
    <mergeCell ref="N174:AK174"/>
    <mergeCell ref="AL174:AQ174"/>
    <mergeCell ref="AR174:AU174"/>
    <mergeCell ref="AV174:AX174"/>
    <mergeCell ref="B175:C175"/>
    <mergeCell ref="D175:M175"/>
    <mergeCell ref="N175:AK175"/>
    <mergeCell ref="AL175:AQ175"/>
    <mergeCell ref="AR175:AU175"/>
    <mergeCell ref="AV175:AX175"/>
    <mergeCell ref="B172:C172"/>
    <mergeCell ref="D172:M172"/>
    <mergeCell ref="N172:AK172"/>
    <mergeCell ref="AL172:AQ172"/>
    <mergeCell ref="AR172:AU172"/>
    <mergeCell ref="AV172:AX172"/>
    <mergeCell ref="B173:C173"/>
    <mergeCell ref="D173:M173"/>
    <mergeCell ref="N173:AK173"/>
    <mergeCell ref="AL173:AQ173"/>
    <mergeCell ref="AR173:AU173"/>
    <mergeCell ref="AV173:AX173"/>
    <mergeCell ref="B170:C170"/>
    <mergeCell ref="D170:M170"/>
    <mergeCell ref="N170:AK170"/>
    <mergeCell ref="AL170:AQ170"/>
    <mergeCell ref="AR170:AU170"/>
    <mergeCell ref="AV170:AX170"/>
    <mergeCell ref="B171:C171"/>
    <mergeCell ref="D171:M171"/>
    <mergeCell ref="N171:AK171"/>
    <mergeCell ref="AL171:AQ171"/>
    <mergeCell ref="AR171:AU171"/>
    <mergeCell ref="AV171:AX171"/>
    <mergeCell ref="B168:C168"/>
    <mergeCell ref="D168:M168"/>
    <mergeCell ref="N168:AK168"/>
    <mergeCell ref="AL168:AQ168"/>
    <mergeCell ref="AR168:AU168"/>
    <mergeCell ref="AV168:AX168"/>
    <mergeCell ref="B169:C169"/>
    <mergeCell ref="D169:M169"/>
    <mergeCell ref="N169:AK169"/>
    <mergeCell ref="AL169:AQ169"/>
    <mergeCell ref="AR169:AU169"/>
    <mergeCell ref="AV169:AX169"/>
    <mergeCell ref="H81:L81"/>
    <mergeCell ref="M81:Y81"/>
    <mergeCell ref="Z81:AC81"/>
    <mergeCell ref="AD81:AH81"/>
    <mergeCell ref="AI81:AU81"/>
    <mergeCell ref="AV81:AY81"/>
    <mergeCell ref="B73:G73"/>
    <mergeCell ref="H73:AY73"/>
    <mergeCell ref="G118:AX118"/>
    <mergeCell ref="B78:G78"/>
    <mergeCell ref="H78:AY78"/>
    <mergeCell ref="B79:G116"/>
    <mergeCell ref="H79:AC79"/>
    <mergeCell ref="AD79:AY79"/>
    <mergeCell ref="H80:L80"/>
    <mergeCell ref="M80:Y80"/>
    <mergeCell ref="H99:L99"/>
    <mergeCell ref="M99:Y99"/>
    <mergeCell ref="H96:L96"/>
    <mergeCell ref="M96:Y96"/>
    <mergeCell ref="Z96:AC96"/>
    <mergeCell ref="H98:L98"/>
    <mergeCell ref="M98:Y98"/>
    <mergeCell ref="Z98:AC98"/>
    <mergeCell ref="B148:C148"/>
    <mergeCell ref="B145:C145"/>
    <mergeCell ref="D145:M145"/>
    <mergeCell ref="N145:AK145"/>
    <mergeCell ref="D148:M148"/>
    <mergeCell ref="N148:AK148"/>
    <mergeCell ref="AR144:AU144"/>
    <mergeCell ref="AV144:AX144"/>
    <mergeCell ref="B146:C146"/>
    <mergeCell ref="D146:M146"/>
    <mergeCell ref="N146:AK146"/>
    <mergeCell ref="B144:C144"/>
    <mergeCell ref="D144:M144"/>
    <mergeCell ref="AL146:AQ146"/>
    <mergeCell ref="AR146:AU146"/>
    <mergeCell ref="AV146:AX146"/>
    <mergeCell ref="AL145:AQ145"/>
    <mergeCell ref="AR145:AU145"/>
    <mergeCell ref="AV145:AX145"/>
    <mergeCell ref="AL148:AQ148"/>
    <mergeCell ref="AR148:AU148"/>
    <mergeCell ref="AV148:AX148"/>
    <mergeCell ref="N144:AK144"/>
    <mergeCell ref="AL147:AQ147"/>
    <mergeCell ref="B143:C143"/>
    <mergeCell ref="D143:M143"/>
    <mergeCell ref="N143:AK143"/>
    <mergeCell ref="AL143:AQ143"/>
    <mergeCell ref="AR143:AU143"/>
    <mergeCell ref="AV143:AX143"/>
    <mergeCell ref="B147:C147"/>
    <mergeCell ref="D147:M147"/>
    <mergeCell ref="N147:AK147"/>
    <mergeCell ref="AR147:AU147"/>
    <mergeCell ref="AV147:AX147"/>
    <mergeCell ref="AL144:AQ144"/>
    <mergeCell ref="B141:C141"/>
    <mergeCell ref="D141:M141"/>
    <mergeCell ref="N141:AK141"/>
    <mergeCell ref="AL141:AQ141"/>
    <mergeCell ref="AR141:AU141"/>
    <mergeCell ref="AV141:AX141"/>
    <mergeCell ref="B142:C142"/>
    <mergeCell ref="D142:M142"/>
    <mergeCell ref="N142:AK142"/>
    <mergeCell ref="AL142:AQ142"/>
    <mergeCell ref="AR142:AU142"/>
    <mergeCell ref="AV142:AX142"/>
    <mergeCell ref="N138:AK138"/>
    <mergeCell ref="AL138:AQ138"/>
    <mergeCell ref="AR139:AU139"/>
    <mergeCell ref="AV139:AX139"/>
    <mergeCell ref="B140:C140"/>
    <mergeCell ref="D140:M140"/>
    <mergeCell ref="N140:AK140"/>
    <mergeCell ref="AL140:AQ140"/>
    <mergeCell ref="AR140:AU140"/>
    <mergeCell ref="AV140:AX140"/>
    <mergeCell ref="B139:C139"/>
    <mergeCell ref="D139:M139"/>
    <mergeCell ref="AR4:AY4"/>
    <mergeCell ref="B5:G5"/>
    <mergeCell ref="H5:Y5"/>
    <mergeCell ref="Z5:AE5"/>
    <mergeCell ref="AF5:AQ5"/>
    <mergeCell ref="AR5:AY5"/>
    <mergeCell ref="AR138:AU138"/>
    <mergeCell ref="AV138:AX138"/>
    <mergeCell ref="AQ1:AW1"/>
    <mergeCell ref="AK2:AQ2"/>
    <mergeCell ref="AR2:AY2"/>
    <mergeCell ref="B3:AY3"/>
    <mergeCell ref="B4:G4"/>
    <mergeCell ref="H4:Y4"/>
    <mergeCell ref="Z4:AE4"/>
    <mergeCell ref="AF4:AQ4"/>
    <mergeCell ref="AD84:AH84"/>
    <mergeCell ref="AI84:AU84"/>
    <mergeCell ref="H82:L82"/>
    <mergeCell ref="M82:Y82"/>
    <mergeCell ref="Z82:AC82"/>
    <mergeCell ref="AD82:AH82"/>
    <mergeCell ref="AI82:AU82"/>
    <mergeCell ref="AV82:AY82"/>
    <mergeCell ref="B9:G9"/>
    <mergeCell ref="H9:AY9"/>
    <mergeCell ref="B10:G10"/>
    <mergeCell ref="H10:AY10"/>
    <mergeCell ref="B11:G11"/>
    <mergeCell ref="H11:AY11"/>
    <mergeCell ref="B6:G6"/>
    <mergeCell ref="H6:Y6"/>
    <mergeCell ref="Z6:AE6"/>
    <mergeCell ref="AF6:AY6"/>
    <mergeCell ref="B7:G8"/>
    <mergeCell ref="H7:Y8"/>
    <mergeCell ref="Z7:AE8"/>
    <mergeCell ref="AF7:AY8"/>
    <mergeCell ref="AS12:AY12"/>
    <mergeCell ref="H13:I16"/>
    <mergeCell ref="J13:P13"/>
    <mergeCell ref="Q13:W13"/>
    <mergeCell ref="X13:AD13"/>
    <mergeCell ref="B12:G18"/>
    <mergeCell ref="H12:P12"/>
    <mergeCell ref="Q12:W12"/>
    <mergeCell ref="X12:AD12"/>
    <mergeCell ref="AE12:AK12"/>
    <mergeCell ref="AL12:AR12"/>
    <mergeCell ref="X14:AD14"/>
    <mergeCell ref="AE14:AK14"/>
    <mergeCell ref="AL14:AR14"/>
    <mergeCell ref="J16:P16"/>
    <mergeCell ref="J15:P15"/>
    <mergeCell ref="Q15:W15"/>
    <mergeCell ref="X15:AD15"/>
    <mergeCell ref="AE15:AK15"/>
    <mergeCell ref="AL15:AR15"/>
    <mergeCell ref="AS15:AY15"/>
    <mergeCell ref="AE13:AK13"/>
    <mergeCell ref="AL13:AR13"/>
    <mergeCell ref="AS13:AY13"/>
    <mergeCell ref="AS17:AY17"/>
    <mergeCell ref="H19:Y19"/>
    <mergeCell ref="Z19:AB19"/>
    <mergeCell ref="H17:P17"/>
    <mergeCell ref="Q17:W17"/>
    <mergeCell ref="X17:AD17"/>
    <mergeCell ref="AE17:AK17"/>
    <mergeCell ref="AL17:AR17"/>
    <mergeCell ref="J14:P14"/>
    <mergeCell ref="Q14:W14"/>
    <mergeCell ref="AS14:AY14"/>
    <mergeCell ref="AS18:AY18"/>
    <mergeCell ref="Q16:W16"/>
    <mergeCell ref="X16:AD16"/>
    <mergeCell ref="AE16:AK16"/>
    <mergeCell ref="AL16:AR16"/>
    <mergeCell ref="AS16:AY16"/>
    <mergeCell ref="H18:P18"/>
    <mergeCell ref="Q18:W18"/>
    <mergeCell ref="X18:AD18"/>
    <mergeCell ref="AE18:AK18"/>
    <mergeCell ref="AL18:AR18"/>
    <mergeCell ref="AC19:AE19"/>
    <mergeCell ref="AF19:AJ19"/>
    <mergeCell ref="AP20:AT20"/>
    <mergeCell ref="AU20:AY20"/>
    <mergeCell ref="AP21:AT21"/>
    <mergeCell ref="AU21:AY21"/>
    <mergeCell ref="AC21:AE21"/>
    <mergeCell ref="AF24:AJ24"/>
    <mergeCell ref="AK24:AO24"/>
    <mergeCell ref="AP24:AT24"/>
    <mergeCell ref="Z21:AB21"/>
    <mergeCell ref="AP23:AT23"/>
    <mergeCell ref="AU23:AY23"/>
    <mergeCell ref="AU24:AY24"/>
    <mergeCell ref="AF21:AJ21"/>
    <mergeCell ref="AK21:AO21"/>
    <mergeCell ref="AP22:AT22"/>
    <mergeCell ref="AU22:AY22"/>
    <mergeCell ref="AK23:AO23"/>
    <mergeCell ref="Z22:AB22"/>
    <mergeCell ref="AC22:AE22"/>
    <mergeCell ref="AF22:AJ22"/>
    <mergeCell ref="AK22:AO22"/>
    <mergeCell ref="B25:G25"/>
    <mergeCell ref="H25:Y25"/>
    <mergeCell ref="H20:Y21"/>
    <mergeCell ref="Z20:AB20"/>
    <mergeCell ref="AC20:AE20"/>
    <mergeCell ref="AF20:AJ20"/>
    <mergeCell ref="AK20:AO20"/>
    <mergeCell ref="B19:G21"/>
    <mergeCell ref="AK19:AO19"/>
    <mergeCell ref="AP19:AT19"/>
    <mergeCell ref="AU19:AY19"/>
    <mergeCell ref="Z25:AB25"/>
    <mergeCell ref="AC25:AY25"/>
    <mergeCell ref="H23:Y24"/>
    <mergeCell ref="M34:R34"/>
    <mergeCell ref="S34:X34"/>
    <mergeCell ref="Y34:AY34"/>
    <mergeCell ref="D29:L29"/>
    <mergeCell ref="M29:R29"/>
    <mergeCell ref="S29:X29"/>
    <mergeCell ref="D28:L28"/>
    <mergeCell ref="D32:L32"/>
    <mergeCell ref="M32:R32"/>
    <mergeCell ref="S32:X32"/>
    <mergeCell ref="Y27:AY33"/>
    <mergeCell ref="D27:L27"/>
    <mergeCell ref="M27:R27"/>
    <mergeCell ref="S27:X27"/>
    <mergeCell ref="M28:R28"/>
    <mergeCell ref="S28:X28"/>
    <mergeCell ref="D26:L26"/>
    <mergeCell ref="M26:R26"/>
    <mergeCell ref="S26:X26"/>
    <mergeCell ref="Y26:AY26"/>
    <mergeCell ref="B22:G24"/>
    <mergeCell ref="S30:X30"/>
    <mergeCell ref="D31:L31"/>
    <mergeCell ref="M31:R31"/>
    <mergeCell ref="S31:X31"/>
    <mergeCell ref="B38:C41"/>
    <mergeCell ref="D38:AY38"/>
    <mergeCell ref="D39:AY39"/>
    <mergeCell ref="D40:AY40"/>
    <mergeCell ref="D41:AY41"/>
    <mergeCell ref="B26:C34"/>
    <mergeCell ref="C35:AY35"/>
    <mergeCell ref="C36:AY36"/>
    <mergeCell ref="D30:L30"/>
    <mergeCell ref="M30:R30"/>
    <mergeCell ref="D33:L33"/>
    <mergeCell ref="M33:R33"/>
    <mergeCell ref="S33:X33"/>
    <mergeCell ref="D34:L34"/>
    <mergeCell ref="Z23:AB24"/>
    <mergeCell ref="AC23:AE24"/>
    <mergeCell ref="AF23:AJ23"/>
    <mergeCell ref="H22:Y22"/>
    <mergeCell ref="AH46:AY48"/>
    <mergeCell ref="D47:G47"/>
    <mergeCell ref="H47:AG47"/>
    <mergeCell ref="D48:G48"/>
    <mergeCell ref="H48:AG48"/>
    <mergeCell ref="D42:AY42"/>
    <mergeCell ref="D43:AY43"/>
    <mergeCell ref="B44:AY44"/>
    <mergeCell ref="D45:G45"/>
    <mergeCell ref="H45:AG45"/>
    <mergeCell ref="AH45:AY45"/>
    <mergeCell ref="D51:G51"/>
    <mergeCell ref="H51:AG51"/>
    <mergeCell ref="D52:G52"/>
    <mergeCell ref="H52:AG52"/>
    <mergeCell ref="D53:G53"/>
    <mergeCell ref="H53:AG53"/>
    <mergeCell ref="B46:C48"/>
    <mergeCell ref="D46:G46"/>
    <mergeCell ref="H46:AG46"/>
    <mergeCell ref="G67:AY67"/>
    <mergeCell ref="B70:AY70"/>
    <mergeCell ref="M71:AA71"/>
    <mergeCell ref="AL71:AY71"/>
    <mergeCell ref="B74:G76"/>
    <mergeCell ref="D59:G59"/>
    <mergeCell ref="H59:AG59"/>
    <mergeCell ref="B49:C53"/>
    <mergeCell ref="D49:G49"/>
    <mergeCell ref="H49:AG49"/>
    <mergeCell ref="B60:C60"/>
    <mergeCell ref="D60:AY60"/>
    <mergeCell ref="D58:G58"/>
    <mergeCell ref="H58:U58"/>
    <mergeCell ref="V58:AG58"/>
    <mergeCell ref="D55:G55"/>
    <mergeCell ref="H55:AG55"/>
    <mergeCell ref="D56:G56"/>
    <mergeCell ref="H56:AG56"/>
    <mergeCell ref="D57:G57"/>
    <mergeCell ref="H57:AG57"/>
    <mergeCell ref="AH49:AY53"/>
    <mergeCell ref="D50:G50"/>
    <mergeCell ref="H50:AG50"/>
    <mergeCell ref="B54:C59"/>
    <mergeCell ref="D54:G54"/>
    <mergeCell ref="H54:AG54"/>
    <mergeCell ref="AH54:AY59"/>
    <mergeCell ref="AV84:AY84"/>
    <mergeCell ref="H83:L83"/>
    <mergeCell ref="M83:Y83"/>
    <mergeCell ref="Z83:AC83"/>
    <mergeCell ref="AD83:AH83"/>
    <mergeCell ref="AI83:AU83"/>
    <mergeCell ref="D61:AY61"/>
    <mergeCell ref="D62:AY62"/>
    <mergeCell ref="D63:AY63"/>
    <mergeCell ref="B64:AY64"/>
    <mergeCell ref="B65:F65"/>
    <mergeCell ref="G65:AY65"/>
    <mergeCell ref="Z80:AC80"/>
    <mergeCell ref="AD80:AH80"/>
    <mergeCell ref="AI80:AU80"/>
    <mergeCell ref="AV80:AY80"/>
    <mergeCell ref="B69:AY69"/>
    <mergeCell ref="B66:AY66"/>
    <mergeCell ref="B68:AY68"/>
    <mergeCell ref="B67:F67"/>
    <mergeCell ref="H86:L86"/>
    <mergeCell ref="M86:Y86"/>
    <mergeCell ref="Z86:AC86"/>
    <mergeCell ref="AD86:AH86"/>
    <mergeCell ref="AI86:AU86"/>
    <mergeCell ref="AV86:AY86"/>
    <mergeCell ref="AV83:AY83"/>
    <mergeCell ref="H85:L85"/>
    <mergeCell ref="M85:Y85"/>
    <mergeCell ref="Z85:AC85"/>
    <mergeCell ref="H84:L84"/>
    <mergeCell ref="M84:Y84"/>
    <mergeCell ref="Z84:AC84"/>
    <mergeCell ref="AD85:AY85"/>
    <mergeCell ref="H88:L88"/>
    <mergeCell ref="M88:Y88"/>
    <mergeCell ref="Z88:AC88"/>
    <mergeCell ref="AD88:AH88"/>
    <mergeCell ref="AI88:AU88"/>
    <mergeCell ref="AV88:AY88"/>
    <mergeCell ref="H87:L87"/>
    <mergeCell ref="M87:Y87"/>
    <mergeCell ref="Z87:AC87"/>
    <mergeCell ref="AD87:AH87"/>
    <mergeCell ref="AI87:AU87"/>
    <mergeCell ref="AV87:AY87"/>
    <mergeCell ref="AD94:AH94"/>
    <mergeCell ref="AI94:AU94"/>
    <mergeCell ref="AV94:AY94"/>
    <mergeCell ref="AD93:AH93"/>
    <mergeCell ref="H89:L89"/>
    <mergeCell ref="M89:Y89"/>
    <mergeCell ref="Z89:AC89"/>
    <mergeCell ref="AD89:AH89"/>
    <mergeCell ref="AI89:AU89"/>
    <mergeCell ref="AV89:AY89"/>
    <mergeCell ref="H90:L90"/>
    <mergeCell ref="M90:Y90"/>
    <mergeCell ref="Z90:AC90"/>
    <mergeCell ref="AD90:AH90"/>
    <mergeCell ref="AI90:AU90"/>
    <mergeCell ref="AV90:AY90"/>
    <mergeCell ref="AD91:AH91"/>
    <mergeCell ref="AI91:AU91"/>
    <mergeCell ref="AV91:AY91"/>
    <mergeCell ref="AD92:AH92"/>
    <mergeCell ref="AI92:AU92"/>
    <mergeCell ref="AV92:AY92"/>
    <mergeCell ref="AI93:AU93"/>
    <mergeCell ref="AV93:AY93"/>
    <mergeCell ref="AD95:AH95"/>
    <mergeCell ref="AI95:AU95"/>
    <mergeCell ref="AV95:AY95"/>
    <mergeCell ref="H100:L100"/>
    <mergeCell ref="M100:Y100"/>
    <mergeCell ref="Z100:AC100"/>
    <mergeCell ref="AD100:AH100"/>
    <mergeCell ref="AI100:AU100"/>
    <mergeCell ref="AV100:AY100"/>
    <mergeCell ref="Z99:AC99"/>
    <mergeCell ref="AD99:AH99"/>
    <mergeCell ref="AI99:AU99"/>
    <mergeCell ref="AV99:AY99"/>
    <mergeCell ref="H104:L104"/>
    <mergeCell ref="M104:Y104"/>
    <mergeCell ref="Z104:AC104"/>
    <mergeCell ref="AD104:AH104"/>
    <mergeCell ref="AI104:AU104"/>
    <mergeCell ref="AV104:AY104"/>
    <mergeCell ref="AD102:AH102"/>
    <mergeCell ref="AI102:AU102"/>
    <mergeCell ref="AV102:AY102"/>
    <mergeCell ref="H103:L103"/>
    <mergeCell ref="M103:Y103"/>
    <mergeCell ref="Z103:AC103"/>
    <mergeCell ref="AD103:AH103"/>
    <mergeCell ref="AI103:AU103"/>
    <mergeCell ref="AV103:AY103"/>
    <mergeCell ref="H102:AC102"/>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8:L108"/>
    <mergeCell ref="M108:Y108"/>
    <mergeCell ref="Z108:AC108"/>
    <mergeCell ref="AD108:AH108"/>
    <mergeCell ref="AI108:AU108"/>
    <mergeCell ref="AV108:AY108"/>
    <mergeCell ref="AD107:AH107"/>
    <mergeCell ref="AI107:AU107"/>
    <mergeCell ref="AV107:AY107"/>
    <mergeCell ref="H107:AC107"/>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12:L112"/>
    <mergeCell ref="M112:Y112"/>
    <mergeCell ref="H111:L111"/>
    <mergeCell ref="M111:Y111"/>
    <mergeCell ref="Z111:AC111"/>
    <mergeCell ref="AD111:AH111"/>
    <mergeCell ref="Z112:AC112"/>
    <mergeCell ref="AD112:AY112"/>
    <mergeCell ref="AI111:AU111"/>
    <mergeCell ref="AV111:AY111"/>
    <mergeCell ref="B121:C121"/>
    <mergeCell ref="D121:M121"/>
    <mergeCell ref="N121:AK121"/>
    <mergeCell ref="AL121:AQ121"/>
    <mergeCell ref="AR121:AU121"/>
    <mergeCell ref="AV121:AX121"/>
    <mergeCell ref="H114:L114"/>
    <mergeCell ref="M114:Y114"/>
    <mergeCell ref="Z114:AC114"/>
    <mergeCell ref="AD114:AH114"/>
    <mergeCell ref="AI114:AU114"/>
    <mergeCell ref="AV114:AY114"/>
    <mergeCell ref="H116:L116"/>
    <mergeCell ref="M116:Y116"/>
    <mergeCell ref="Z116:AC116"/>
    <mergeCell ref="AD116:AH116"/>
    <mergeCell ref="AV115:AY115"/>
    <mergeCell ref="AV123:AX123"/>
    <mergeCell ref="AD101:AH101"/>
    <mergeCell ref="AI101:AU101"/>
    <mergeCell ref="AV101:AY101"/>
    <mergeCell ref="AD96:AH96"/>
    <mergeCell ref="AI96:AU96"/>
    <mergeCell ref="AV96:AY96"/>
    <mergeCell ref="AD98:AH98"/>
    <mergeCell ref="AI98:AU98"/>
    <mergeCell ref="AV98:AY98"/>
    <mergeCell ref="AD97:AY97"/>
    <mergeCell ref="AV113:AY113"/>
    <mergeCell ref="AI116:AU116"/>
    <mergeCell ref="AV116:AY116"/>
    <mergeCell ref="N127:AK127"/>
    <mergeCell ref="AL127:AQ127"/>
    <mergeCell ref="AR127:AU127"/>
    <mergeCell ref="AR130:AU130"/>
    <mergeCell ref="B131:C131"/>
    <mergeCell ref="AV126:AX126"/>
    <mergeCell ref="N135:T135"/>
    <mergeCell ref="U135:Y135"/>
    <mergeCell ref="I134:Y134"/>
    <mergeCell ref="D130:M130"/>
    <mergeCell ref="N126:AK126"/>
    <mergeCell ref="AV127:AX127"/>
    <mergeCell ref="AR129:AU129"/>
    <mergeCell ref="AV129:AX129"/>
    <mergeCell ref="AS135:AW135"/>
    <mergeCell ref="N130:AK130"/>
    <mergeCell ref="AV130:AX130"/>
    <mergeCell ref="D131:M131"/>
    <mergeCell ref="N131:AK131"/>
    <mergeCell ref="AL131:AQ131"/>
    <mergeCell ref="AR131:AU131"/>
    <mergeCell ref="N129:AK129"/>
    <mergeCell ref="AL129:AQ129"/>
    <mergeCell ref="Z135:AF135"/>
    <mergeCell ref="AV125:AX125"/>
    <mergeCell ref="N122:AK122"/>
    <mergeCell ref="AL122:AQ122"/>
    <mergeCell ref="AR122:AU122"/>
    <mergeCell ref="AV122:AX122"/>
    <mergeCell ref="AV131:AX131"/>
    <mergeCell ref="AR126:AU126"/>
    <mergeCell ref="AV124:AX124"/>
    <mergeCell ref="C149:AX150"/>
    <mergeCell ref="B127:C127"/>
    <mergeCell ref="D127:M127"/>
    <mergeCell ref="B126:C126"/>
    <mergeCell ref="D126:M126"/>
    <mergeCell ref="B123:C123"/>
    <mergeCell ref="B122:C122"/>
    <mergeCell ref="D122:M122"/>
    <mergeCell ref="B124:C124"/>
    <mergeCell ref="B130:C130"/>
    <mergeCell ref="D123:M123"/>
    <mergeCell ref="B125:C125"/>
    <mergeCell ref="B135:H135"/>
    <mergeCell ref="I135:M135"/>
    <mergeCell ref="B134:H134"/>
    <mergeCell ref="AL126:AQ126"/>
    <mergeCell ref="C164:AX165"/>
    <mergeCell ref="B129:C129"/>
    <mergeCell ref="D129:M129"/>
    <mergeCell ref="B128:C128"/>
    <mergeCell ref="D128:M128"/>
    <mergeCell ref="N128:AK128"/>
    <mergeCell ref="AL128:AQ128"/>
    <mergeCell ref="AR128:AU128"/>
    <mergeCell ref="AV128:AX128"/>
    <mergeCell ref="B136:H136"/>
    <mergeCell ref="I136:M136"/>
    <mergeCell ref="N136:T136"/>
    <mergeCell ref="U136:Y136"/>
    <mergeCell ref="AL130:AQ130"/>
    <mergeCell ref="Z136:AF136"/>
    <mergeCell ref="AG136:AK136"/>
    <mergeCell ref="AL136:AR136"/>
    <mergeCell ref="AS136:AW136"/>
    <mergeCell ref="AG135:AK135"/>
    <mergeCell ref="AL135:AR135"/>
    <mergeCell ref="N139:AK139"/>
    <mergeCell ref="AL139:AQ139"/>
    <mergeCell ref="B138:C138"/>
    <mergeCell ref="D138:M138"/>
    <mergeCell ref="H113:L113"/>
    <mergeCell ref="M113:Y113"/>
    <mergeCell ref="Z113:AC113"/>
    <mergeCell ref="AD113:AH113"/>
    <mergeCell ref="AI113:AU113"/>
    <mergeCell ref="D125:M125"/>
    <mergeCell ref="N125:AK125"/>
    <mergeCell ref="AL125:AQ125"/>
    <mergeCell ref="AR125:AU125"/>
    <mergeCell ref="H115:L115"/>
    <mergeCell ref="M115:Y115"/>
    <mergeCell ref="Z115:AC115"/>
    <mergeCell ref="AD115:AH115"/>
    <mergeCell ref="AI115:AU115"/>
    <mergeCell ref="D124:M124"/>
    <mergeCell ref="N124:AK124"/>
    <mergeCell ref="AL124:AQ124"/>
    <mergeCell ref="AR124:AU124"/>
    <mergeCell ref="N123:AK123"/>
    <mergeCell ref="AL123:AQ123"/>
    <mergeCell ref="AR123:AU123"/>
  </mergeCells>
  <phoneticPr fontId="3"/>
  <pageMargins left="0.51" right="0.39370078740157483" top="0.51181102362204722" bottom="0.15748031496062992" header="0.39370078740157483" footer="0.51181102362204722"/>
  <pageSetup paperSize="9" scale="73" fitToHeight="5" orientation="portrait" r:id="rId1"/>
  <headerFooter differentFirst="1" alignWithMargins="0"/>
  <rowBreaks count="5" manualBreakCount="5">
    <brk id="36" max="50" man="1"/>
    <brk id="72" max="50" man="1"/>
    <brk id="77" max="50" man="1"/>
    <brk id="117" max="50" man="1"/>
    <brk id="166" max="50" man="1"/>
  </rowBreaks>
  <drawing r:id="rId2"/>
</worksheet>
</file>

<file path=xl/worksheets/sheet2.xml><?xml version="1.0" encoding="utf-8"?>
<worksheet xmlns="http://schemas.openxmlformats.org/spreadsheetml/2006/main" xmlns:r="http://schemas.openxmlformats.org/officeDocument/2006/relationships">
  <dimension ref="A1:AY207"/>
  <sheetViews>
    <sheetView view="pageBreakPreview" topLeftCell="A6" zoomScale="90" zoomScaleNormal="75" zoomScaleSheetLayoutView="90" zoomScalePageLayoutView="30" workbookViewId="0">
      <selection activeCell="Y28" sqref="Y28:AY34"/>
    </sheetView>
  </sheetViews>
  <sheetFormatPr defaultRowHeight="13.5"/>
  <cols>
    <col min="1" max="2" width="2.25" customWidth="1"/>
    <col min="3" max="3" width="3.625" customWidth="1"/>
    <col min="4" max="6" width="2.25" customWidth="1"/>
    <col min="7" max="7" width="1.625" customWidth="1"/>
    <col min="8" max="24" width="2.25" customWidth="1"/>
    <col min="25" max="28" width="2.75" customWidth="1"/>
    <col min="29" max="34" width="2.25" customWidth="1"/>
    <col min="35" max="35" width="2.625" customWidth="1"/>
    <col min="36" max="36" width="3.5" customWidth="1"/>
    <col min="37" max="46" width="2.625" customWidth="1"/>
    <col min="47" max="47" width="3.5" customWidth="1"/>
    <col min="48" max="58" width="2.25" customWidth="1"/>
    <col min="59" max="59" width="8" customWidth="1"/>
  </cols>
  <sheetData>
    <row r="1" spans="2:51" ht="23.25" customHeight="1">
      <c r="AQ1" s="733"/>
      <c r="AR1" s="733"/>
      <c r="AS1" s="733"/>
      <c r="AT1" s="733"/>
      <c r="AU1" s="733"/>
      <c r="AV1" s="733"/>
      <c r="AW1" s="733"/>
      <c r="AX1" s="23"/>
    </row>
    <row r="2" spans="2:51" ht="21.75" customHeight="1" thickBot="1">
      <c r="AK2" s="734" t="s">
        <v>0</v>
      </c>
      <c r="AL2" s="734"/>
      <c r="AM2" s="734"/>
      <c r="AN2" s="734"/>
      <c r="AO2" s="734"/>
      <c r="AP2" s="734"/>
      <c r="AQ2" s="734"/>
      <c r="AR2" s="734">
        <v>27</v>
      </c>
      <c r="AS2" s="734"/>
      <c r="AT2" s="734"/>
      <c r="AU2" s="734"/>
      <c r="AV2" s="734"/>
      <c r="AW2" s="734"/>
      <c r="AX2" s="734"/>
      <c r="AY2" s="734"/>
    </row>
    <row r="3" spans="2:51" ht="19.5" thickBot="1">
      <c r="B3" s="735" t="s">
        <v>82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7"/>
    </row>
    <row r="4" spans="2:51" ht="21" customHeight="1">
      <c r="B4" s="738" t="s">
        <v>39</v>
      </c>
      <c r="C4" s="739"/>
      <c r="D4" s="739"/>
      <c r="E4" s="739"/>
      <c r="F4" s="739"/>
      <c r="G4" s="739"/>
      <c r="H4" s="740" t="s">
        <v>85</v>
      </c>
      <c r="I4" s="741"/>
      <c r="J4" s="741"/>
      <c r="K4" s="741"/>
      <c r="L4" s="741"/>
      <c r="M4" s="741"/>
      <c r="N4" s="741"/>
      <c r="O4" s="741"/>
      <c r="P4" s="741"/>
      <c r="Q4" s="741"/>
      <c r="R4" s="741"/>
      <c r="S4" s="741"/>
      <c r="T4" s="741"/>
      <c r="U4" s="741"/>
      <c r="V4" s="741"/>
      <c r="W4" s="741"/>
      <c r="X4" s="741"/>
      <c r="Y4" s="741"/>
      <c r="Z4" s="742" t="s">
        <v>86</v>
      </c>
      <c r="AA4" s="743"/>
      <c r="AB4" s="743"/>
      <c r="AC4" s="743"/>
      <c r="AD4" s="743"/>
      <c r="AE4" s="744"/>
      <c r="AF4" s="745" t="s">
        <v>87</v>
      </c>
      <c r="AG4" s="745"/>
      <c r="AH4" s="745"/>
      <c r="AI4" s="745"/>
      <c r="AJ4" s="745"/>
      <c r="AK4" s="745"/>
      <c r="AL4" s="745"/>
      <c r="AM4" s="745"/>
      <c r="AN4" s="745"/>
      <c r="AO4" s="745"/>
      <c r="AP4" s="745"/>
      <c r="AQ4" s="746"/>
      <c r="AR4" s="747" t="s">
        <v>1</v>
      </c>
      <c r="AS4" s="748"/>
      <c r="AT4" s="748"/>
      <c r="AU4" s="748"/>
      <c r="AV4" s="748"/>
      <c r="AW4" s="748"/>
      <c r="AX4" s="748"/>
      <c r="AY4" s="749"/>
    </row>
    <row r="5" spans="2:51" ht="45.75" customHeight="1">
      <c r="B5" s="692" t="s">
        <v>49</v>
      </c>
      <c r="C5" s="693"/>
      <c r="D5" s="693"/>
      <c r="E5" s="693"/>
      <c r="F5" s="693"/>
      <c r="G5" s="694"/>
      <c r="H5" s="695" t="s">
        <v>88</v>
      </c>
      <c r="I5" s="696"/>
      <c r="J5" s="696"/>
      <c r="K5" s="696"/>
      <c r="L5" s="696"/>
      <c r="M5" s="696"/>
      <c r="N5" s="696"/>
      <c r="O5" s="696"/>
      <c r="P5" s="696"/>
      <c r="Q5" s="696"/>
      <c r="R5" s="696"/>
      <c r="S5" s="696"/>
      <c r="T5" s="696"/>
      <c r="U5" s="696"/>
      <c r="V5" s="696"/>
      <c r="W5" s="697"/>
      <c r="X5" s="697"/>
      <c r="Y5" s="697"/>
      <c r="Z5" s="698" t="s">
        <v>2</v>
      </c>
      <c r="AA5" s="699"/>
      <c r="AB5" s="699"/>
      <c r="AC5" s="699"/>
      <c r="AD5" s="699"/>
      <c r="AE5" s="700"/>
      <c r="AF5" s="701" t="s">
        <v>89</v>
      </c>
      <c r="AG5" s="699"/>
      <c r="AH5" s="699"/>
      <c r="AI5" s="699"/>
      <c r="AJ5" s="699"/>
      <c r="AK5" s="699"/>
      <c r="AL5" s="699"/>
      <c r="AM5" s="699"/>
      <c r="AN5" s="699"/>
      <c r="AO5" s="699"/>
      <c r="AP5" s="699"/>
      <c r="AQ5" s="700"/>
      <c r="AR5" s="722" t="s">
        <v>90</v>
      </c>
      <c r="AS5" s="723"/>
      <c r="AT5" s="723"/>
      <c r="AU5" s="723"/>
      <c r="AV5" s="723"/>
      <c r="AW5" s="723"/>
      <c r="AX5" s="723"/>
      <c r="AY5" s="724"/>
    </row>
    <row r="6" spans="2:51" ht="30.75" customHeight="1">
      <c r="B6" s="725" t="s">
        <v>3</v>
      </c>
      <c r="C6" s="726"/>
      <c r="D6" s="726"/>
      <c r="E6" s="726"/>
      <c r="F6" s="726"/>
      <c r="G6" s="726"/>
      <c r="H6" s="727" t="s">
        <v>91</v>
      </c>
      <c r="I6" s="697"/>
      <c r="J6" s="697"/>
      <c r="K6" s="697"/>
      <c r="L6" s="697"/>
      <c r="M6" s="697"/>
      <c r="N6" s="697"/>
      <c r="O6" s="697"/>
      <c r="P6" s="697"/>
      <c r="Q6" s="697"/>
      <c r="R6" s="697"/>
      <c r="S6" s="697"/>
      <c r="T6" s="697"/>
      <c r="U6" s="697"/>
      <c r="V6" s="697"/>
      <c r="W6" s="697"/>
      <c r="X6" s="697"/>
      <c r="Y6" s="697"/>
      <c r="Z6" s="728" t="s">
        <v>61</v>
      </c>
      <c r="AA6" s="729"/>
      <c r="AB6" s="729"/>
      <c r="AC6" s="729"/>
      <c r="AD6" s="729"/>
      <c r="AE6" s="730"/>
      <c r="AF6" s="731" t="s">
        <v>267</v>
      </c>
      <c r="AG6" s="731"/>
      <c r="AH6" s="731"/>
      <c r="AI6" s="731"/>
      <c r="AJ6" s="731"/>
      <c r="AK6" s="731"/>
      <c r="AL6" s="731"/>
      <c r="AM6" s="731"/>
      <c r="AN6" s="731"/>
      <c r="AO6" s="731"/>
      <c r="AP6" s="731"/>
      <c r="AQ6" s="731"/>
      <c r="AR6" s="653"/>
      <c r="AS6" s="653"/>
      <c r="AT6" s="653"/>
      <c r="AU6" s="653"/>
      <c r="AV6" s="653"/>
      <c r="AW6" s="653"/>
      <c r="AX6" s="653"/>
      <c r="AY6" s="732"/>
    </row>
    <row r="7" spans="2:51" ht="18" customHeight="1">
      <c r="B7" s="642" t="s">
        <v>29</v>
      </c>
      <c r="C7" s="643"/>
      <c r="D7" s="643"/>
      <c r="E7" s="643"/>
      <c r="F7" s="643"/>
      <c r="G7" s="643"/>
      <c r="H7" s="646" t="s">
        <v>92</v>
      </c>
      <c r="I7" s="647"/>
      <c r="J7" s="647"/>
      <c r="K7" s="647"/>
      <c r="L7" s="647"/>
      <c r="M7" s="647"/>
      <c r="N7" s="647"/>
      <c r="O7" s="647"/>
      <c r="P7" s="647"/>
      <c r="Q7" s="647"/>
      <c r="R7" s="647"/>
      <c r="S7" s="647"/>
      <c r="T7" s="647"/>
      <c r="U7" s="647"/>
      <c r="V7" s="647"/>
      <c r="W7" s="648"/>
      <c r="X7" s="648"/>
      <c r="Y7" s="648"/>
      <c r="Z7" s="652" t="s">
        <v>93</v>
      </c>
      <c r="AA7" s="653"/>
      <c r="AB7" s="653"/>
      <c r="AC7" s="653"/>
      <c r="AD7" s="653"/>
      <c r="AE7" s="654"/>
      <c r="AF7" s="656" t="s">
        <v>264</v>
      </c>
      <c r="AG7" s="657"/>
      <c r="AH7" s="657"/>
      <c r="AI7" s="657"/>
      <c r="AJ7" s="657"/>
      <c r="AK7" s="657"/>
      <c r="AL7" s="657"/>
      <c r="AM7" s="657"/>
      <c r="AN7" s="657"/>
      <c r="AO7" s="657"/>
      <c r="AP7" s="657"/>
      <c r="AQ7" s="657"/>
      <c r="AR7" s="657"/>
      <c r="AS7" s="657"/>
      <c r="AT7" s="657"/>
      <c r="AU7" s="657"/>
      <c r="AV7" s="657"/>
      <c r="AW7" s="657"/>
      <c r="AX7" s="657"/>
      <c r="AY7" s="658"/>
    </row>
    <row r="8" spans="2:51" ht="24" customHeight="1">
      <c r="B8" s="644"/>
      <c r="C8" s="645"/>
      <c r="D8" s="645"/>
      <c r="E8" s="645"/>
      <c r="F8" s="645"/>
      <c r="G8" s="645"/>
      <c r="H8" s="649"/>
      <c r="I8" s="650"/>
      <c r="J8" s="650"/>
      <c r="K8" s="650"/>
      <c r="L8" s="650"/>
      <c r="M8" s="650"/>
      <c r="N8" s="650"/>
      <c r="O8" s="650"/>
      <c r="P8" s="650"/>
      <c r="Q8" s="650"/>
      <c r="R8" s="650"/>
      <c r="S8" s="650"/>
      <c r="T8" s="650"/>
      <c r="U8" s="650"/>
      <c r="V8" s="650"/>
      <c r="W8" s="651"/>
      <c r="X8" s="651"/>
      <c r="Y8" s="651"/>
      <c r="Z8" s="655"/>
      <c r="AA8" s="653"/>
      <c r="AB8" s="653"/>
      <c r="AC8" s="653"/>
      <c r="AD8" s="653"/>
      <c r="AE8" s="654"/>
      <c r="AF8" s="659"/>
      <c r="AG8" s="659"/>
      <c r="AH8" s="659"/>
      <c r="AI8" s="659"/>
      <c r="AJ8" s="659"/>
      <c r="AK8" s="659"/>
      <c r="AL8" s="659"/>
      <c r="AM8" s="659"/>
      <c r="AN8" s="659"/>
      <c r="AO8" s="659"/>
      <c r="AP8" s="659"/>
      <c r="AQ8" s="659"/>
      <c r="AR8" s="659"/>
      <c r="AS8" s="659"/>
      <c r="AT8" s="659"/>
      <c r="AU8" s="659"/>
      <c r="AV8" s="659"/>
      <c r="AW8" s="659"/>
      <c r="AX8" s="659"/>
      <c r="AY8" s="660"/>
    </row>
    <row r="9" spans="2:51" ht="84.75" customHeight="1">
      <c r="B9" s="661" t="s">
        <v>30</v>
      </c>
      <c r="C9" s="662"/>
      <c r="D9" s="662"/>
      <c r="E9" s="662"/>
      <c r="F9" s="662"/>
      <c r="G9" s="662"/>
      <c r="H9" s="702" t="s">
        <v>262</v>
      </c>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4"/>
    </row>
    <row r="10" spans="2:51" ht="81.75" customHeight="1">
      <c r="B10" s="661" t="s">
        <v>62</v>
      </c>
      <c r="C10" s="662"/>
      <c r="D10" s="662"/>
      <c r="E10" s="662"/>
      <c r="F10" s="662"/>
      <c r="G10" s="662"/>
      <c r="H10" s="702" t="s">
        <v>260</v>
      </c>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4"/>
    </row>
    <row r="11" spans="2:51" ht="18" customHeight="1">
      <c r="B11" s="661" t="s">
        <v>4</v>
      </c>
      <c r="C11" s="662"/>
      <c r="D11" s="662"/>
      <c r="E11" s="662"/>
      <c r="F11" s="662"/>
      <c r="G11" s="705"/>
      <c r="H11" s="706" t="s">
        <v>95</v>
      </c>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7"/>
      <c r="AY11" s="708"/>
    </row>
    <row r="12" spans="2:51" ht="21" customHeight="1">
      <c r="B12" s="709" t="s">
        <v>31</v>
      </c>
      <c r="C12" s="710"/>
      <c r="D12" s="710"/>
      <c r="E12" s="710"/>
      <c r="F12" s="710"/>
      <c r="G12" s="711"/>
      <c r="H12" s="718"/>
      <c r="I12" s="719"/>
      <c r="J12" s="719"/>
      <c r="K12" s="719"/>
      <c r="L12" s="719"/>
      <c r="M12" s="719"/>
      <c r="N12" s="719"/>
      <c r="O12" s="719"/>
      <c r="P12" s="719"/>
      <c r="Q12" s="667" t="s">
        <v>70</v>
      </c>
      <c r="R12" s="668"/>
      <c r="S12" s="668"/>
      <c r="T12" s="668"/>
      <c r="U12" s="668"/>
      <c r="V12" s="668"/>
      <c r="W12" s="720"/>
      <c r="X12" s="667" t="s">
        <v>71</v>
      </c>
      <c r="Y12" s="668"/>
      <c r="Z12" s="668"/>
      <c r="AA12" s="668"/>
      <c r="AB12" s="668"/>
      <c r="AC12" s="668"/>
      <c r="AD12" s="720"/>
      <c r="AE12" s="667" t="s">
        <v>72</v>
      </c>
      <c r="AF12" s="668"/>
      <c r="AG12" s="668"/>
      <c r="AH12" s="668"/>
      <c r="AI12" s="668"/>
      <c r="AJ12" s="668"/>
      <c r="AK12" s="720"/>
      <c r="AL12" s="667" t="s">
        <v>74</v>
      </c>
      <c r="AM12" s="668"/>
      <c r="AN12" s="668"/>
      <c r="AO12" s="668"/>
      <c r="AP12" s="668"/>
      <c r="AQ12" s="668"/>
      <c r="AR12" s="720"/>
      <c r="AS12" s="667" t="s">
        <v>75</v>
      </c>
      <c r="AT12" s="668"/>
      <c r="AU12" s="668"/>
      <c r="AV12" s="668"/>
      <c r="AW12" s="668"/>
      <c r="AX12" s="668"/>
      <c r="AY12" s="669"/>
    </row>
    <row r="13" spans="2:51" ht="21" customHeight="1">
      <c r="B13" s="712"/>
      <c r="C13" s="713"/>
      <c r="D13" s="713"/>
      <c r="E13" s="713"/>
      <c r="F13" s="713"/>
      <c r="G13" s="714"/>
      <c r="H13" s="670" t="s">
        <v>5</v>
      </c>
      <c r="I13" s="671"/>
      <c r="J13" s="676" t="s">
        <v>6</v>
      </c>
      <c r="K13" s="677"/>
      <c r="L13" s="677"/>
      <c r="M13" s="677"/>
      <c r="N13" s="677"/>
      <c r="O13" s="677"/>
      <c r="P13" s="678"/>
      <c r="Q13" s="679">
        <v>155849.886</v>
      </c>
      <c r="R13" s="679"/>
      <c r="S13" s="679"/>
      <c r="T13" s="679"/>
      <c r="U13" s="679"/>
      <c r="V13" s="679"/>
      <c r="W13" s="679"/>
      <c r="X13" s="679">
        <v>147985.902</v>
      </c>
      <c r="Y13" s="679"/>
      <c r="Z13" s="679"/>
      <c r="AA13" s="679"/>
      <c r="AB13" s="679"/>
      <c r="AC13" s="679"/>
      <c r="AD13" s="679"/>
      <c r="AE13" s="680">
        <v>145680.84700000001</v>
      </c>
      <c r="AF13" s="681"/>
      <c r="AG13" s="681"/>
      <c r="AH13" s="681"/>
      <c r="AI13" s="681"/>
      <c r="AJ13" s="681"/>
      <c r="AK13" s="682"/>
      <c r="AL13" s="683">
        <v>145379</v>
      </c>
      <c r="AM13" s="683"/>
      <c r="AN13" s="683"/>
      <c r="AO13" s="683"/>
      <c r="AP13" s="683"/>
      <c r="AQ13" s="683"/>
      <c r="AR13" s="683"/>
      <c r="AS13" s="684">
        <v>157804</v>
      </c>
      <c r="AT13" s="684"/>
      <c r="AU13" s="684"/>
      <c r="AV13" s="684"/>
      <c r="AW13" s="684"/>
      <c r="AX13" s="684"/>
      <c r="AY13" s="685"/>
    </row>
    <row r="14" spans="2:51" ht="21" customHeight="1">
      <c r="B14" s="712"/>
      <c r="C14" s="713"/>
      <c r="D14" s="713"/>
      <c r="E14" s="713"/>
      <c r="F14" s="713"/>
      <c r="G14" s="714"/>
      <c r="H14" s="672"/>
      <c r="I14" s="673"/>
      <c r="J14" s="686" t="s">
        <v>7</v>
      </c>
      <c r="K14" s="687"/>
      <c r="L14" s="687"/>
      <c r="M14" s="687"/>
      <c r="N14" s="687"/>
      <c r="O14" s="687"/>
      <c r="P14" s="688"/>
      <c r="Q14" s="689">
        <v>5801.92</v>
      </c>
      <c r="R14" s="689"/>
      <c r="S14" s="689"/>
      <c r="T14" s="689"/>
      <c r="U14" s="689"/>
      <c r="V14" s="689"/>
      <c r="W14" s="689"/>
      <c r="X14" s="689">
        <v>3740</v>
      </c>
      <c r="Y14" s="689"/>
      <c r="Z14" s="689"/>
      <c r="AA14" s="689"/>
      <c r="AB14" s="689"/>
      <c r="AC14" s="689"/>
      <c r="AD14" s="689"/>
      <c r="AE14" s="721">
        <v>-2380.116</v>
      </c>
      <c r="AF14" s="721"/>
      <c r="AG14" s="721"/>
      <c r="AH14" s="721"/>
      <c r="AI14" s="721"/>
      <c r="AJ14" s="721"/>
      <c r="AK14" s="721"/>
      <c r="AL14" s="721"/>
      <c r="AM14" s="721"/>
      <c r="AN14" s="721"/>
      <c r="AO14" s="721"/>
      <c r="AP14" s="721"/>
      <c r="AQ14" s="721"/>
      <c r="AR14" s="721"/>
      <c r="AS14" s="690"/>
      <c r="AT14" s="690"/>
      <c r="AU14" s="690"/>
      <c r="AV14" s="690"/>
      <c r="AW14" s="690"/>
      <c r="AX14" s="690"/>
      <c r="AY14" s="691"/>
    </row>
    <row r="15" spans="2:51" ht="24.75" customHeight="1">
      <c r="B15" s="712"/>
      <c r="C15" s="713"/>
      <c r="D15" s="713"/>
      <c r="E15" s="713"/>
      <c r="F15" s="713"/>
      <c r="G15" s="714"/>
      <c r="H15" s="672"/>
      <c r="I15" s="673"/>
      <c r="J15" s="686" t="s">
        <v>8</v>
      </c>
      <c r="K15" s="687"/>
      <c r="L15" s="687"/>
      <c r="M15" s="687"/>
      <c r="N15" s="687"/>
      <c r="O15" s="687"/>
      <c r="P15" s="688"/>
      <c r="Q15" s="689" t="s">
        <v>102</v>
      </c>
      <c r="R15" s="689"/>
      <c r="S15" s="689"/>
      <c r="T15" s="689"/>
      <c r="U15" s="689"/>
      <c r="V15" s="689"/>
      <c r="W15" s="689"/>
      <c r="X15" s="689" t="s">
        <v>102</v>
      </c>
      <c r="Y15" s="689"/>
      <c r="Z15" s="689"/>
      <c r="AA15" s="689"/>
      <c r="AB15" s="689"/>
      <c r="AC15" s="689"/>
      <c r="AD15" s="689"/>
      <c r="AE15" s="689" t="s">
        <v>102</v>
      </c>
      <c r="AF15" s="689"/>
      <c r="AG15" s="689"/>
      <c r="AH15" s="689"/>
      <c r="AI15" s="689"/>
      <c r="AJ15" s="689"/>
      <c r="AK15" s="689"/>
      <c r="AL15" s="721"/>
      <c r="AM15" s="721"/>
      <c r="AN15" s="721"/>
      <c r="AO15" s="721"/>
      <c r="AP15" s="721"/>
      <c r="AQ15" s="721"/>
      <c r="AR15" s="721"/>
      <c r="AS15" s="690"/>
      <c r="AT15" s="690"/>
      <c r="AU15" s="690"/>
      <c r="AV15" s="690"/>
      <c r="AW15" s="690"/>
      <c r="AX15" s="690"/>
      <c r="AY15" s="691"/>
    </row>
    <row r="16" spans="2:51" ht="24.75" customHeight="1">
      <c r="B16" s="712"/>
      <c r="C16" s="713"/>
      <c r="D16" s="713"/>
      <c r="E16" s="713"/>
      <c r="F16" s="713"/>
      <c r="G16" s="714"/>
      <c r="H16" s="674"/>
      <c r="I16" s="675"/>
      <c r="J16" s="664" t="s">
        <v>26</v>
      </c>
      <c r="K16" s="665"/>
      <c r="L16" s="665"/>
      <c r="M16" s="665"/>
      <c r="N16" s="665"/>
      <c r="O16" s="665"/>
      <c r="P16" s="666"/>
      <c r="Q16" s="750">
        <f>SUM(Q13:W15)</f>
        <v>161651.80600000001</v>
      </c>
      <c r="R16" s="750"/>
      <c r="S16" s="750"/>
      <c r="T16" s="750"/>
      <c r="U16" s="750"/>
      <c r="V16" s="750"/>
      <c r="W16" s="750"/>
      <c r="X16" s="750">
        <f>SUM(X13:AD15)</f>
        <v>151725.902</v>
      </c>
      <c r="Y16" s="750"/>
      <c r="Z16" s="750"/>
      <c r="AA16" s="750"/>
      <c r="AB16" s="750"/>
      <c r="AC16" s="750"/>
      <c r="AD16" s="750"/>
      <c r="AE16" s="750">
        <f>SUM(AE13:AK15)</f>
        <v>143300.731</v>
      </c>
      <c r="AF16" s="750"/>
      <c r="AG16" s="750"/>
      <c r="AH16" s="750"/>
      <c r="AI16" s="750"/>
      <c r="AJ16" s="750"/>
      <c r="AK16" s="750"/>
      <c r="AL16" s="750">
        <f>SUM(AL13:AR15)</f>
        <v>145379</v>
      </c>
      <c r="AM16" s="750"/>
      <c r="AN16" s="750"/>
      <c r="AO16" s="750"/>
      <c r="AP16" s="750"/>
      <c r="AQ16" s="750"/>
      <c r="AR16" s="750"/>
      <c r="AS16" s="684">
        <v>157804</v>
      </c>
      <c r="AT16" s="684"/>
      <c r="AU16" s="684"/>
      <c r="AV16" s="684"/>
      <c r="AW16" s="684"/>
      <c r="AX16" s="684"/>
      <c r="AY16" s="685"/>
    </row>
    <row r="17" spans="2:51" ht="24.75" customHeight="1">
      <c r="B17" s="712"/>
      <c r="C17" s="713"/>
      <c r="D17" s="713"/>
      <c r="E17" s="713"/>
      <c r="F17" s="713"/>
      <c r="G17" s="714"/>
      <c r="H17" s="751" t="s">
        <v>9</v>
      </c>
      <c r="I17" s="752"/>
      <c r="J17" s="752"/>
      <c r="K17" s="752"/>
      <c r="L17" s="752"/>
      <c r="M17" s="752"/>
      <c r="N17" s="752"/>
      <c r="O17" s="752"/>
      <c r="P17" s="752"/>
      <c r="Q17" s="753">
        <f>Q16</f>
        <v>161651.80600000001</v>
      </c>
      <c r="R17" s="753"/>
      <c r="S17" s="753"/>
      <c r="T17" s="753"/>
      <c r="U17" s="753"/>
      <c r="V17" s="753"/>
      <c r="W17" s="753"/>
      <c r="X17" s="753">
        <f>X16</f>
        <v>151725.902</v>
      </c>
      <c r="Y17" s="753"/>
      <c r="Z17" s="753"/>
      <c r="AA17" s="753"/>
      <c r="AB17" s="753"/>
      <c r="AC17" s="753"/>
      <c r="AD17" s="753"/>
      <c r="AE17" s="753">
        <v>143301</v>
      </c>
      <c r="AF17" s="753"/>
      <c r="AG17" s="753"/>
      <c r="AH17" s="753"/>
      <c r="AI17" s="753"/>
      <c r="AJ17" s="753"/>
      <c r="AK17" s="753"/>
      <c r="AL17" s="754"/>
      <c r="AM17" s="754"/>
      <c r="AN17" s="754"/>
      <c r="AO17" s="754"/>
      <c r="AP17" s="754"/>
      <c r="AQ17" s="754"/>
      <c r="AR17" s="754"/>
      <c r="AS17" s="755"/>
      <c r="AT17" s="755"/>
      <c r="AU17" s="755"/>
      <c r="AV17" s="755"/>
      <c r="AW17" s="755"/>
      <c r="AX17" s="755"/>
      <c r="AY17" s="756"/>
    </row>
    <row r="18" spans="2:51" ht="24.75" customHeight="1">
      <c r="B18" s="715"/>
      <c r="C18" s="716"/>
      <c r="D18" s="716"/>
      <c r="E18" s="716"/>
      <c r="F18" s="716"/>
      <c r="G18" s="717"/>
      <c r="H18" s="751" t="s">
        <v>10</v>
      </c>
      <c r="I18" s="752"/>
      <c r="J18" s="752"/>
      <c r="K18" s="752"/>
      <c r="L18" s="752"/>
      <c r="M18" s="752"/>
      <c r="N18" s="752"/>
      <c r="O18" s="752"/>
      <c r="P18" s="752"/>
      <c r="Q18" s="757">
        <f>Q17/Q16</f>
        <v>1</v>
      </c>
      <c r="R18" s="757"/>
      <c r="S18" s="757"/>
      <c r="T18" s="757"/>
      <c r="U18" s="757"/>
      <c r="V18" s="757"/>
      <c r="W18" s="757"/>
      <c r="X18" s="757">
        <f>X17/X16</f>
        <v>1</v>
      </c>
      <c r="Y18" s="757"/>
      <c r="Z18" s="757"/>
      <c r="AA18" s="757"/>
      <c r="AB18" s="757"/>
      <c r="AC18" s="757"/>
      <c r="AD18" s="757"/>
      <c r="AE18" s="757">
        <f>AE17/AE16</f>
        <v>1.0000018771711638</v>
      </c>
      <c r="AF18" s="757"/>
      <c r="AG18" s="757"/>
      <c r="AH18" s="757"/>
      <c r="AI18" s="757"/>
      <c r="AJ18" s="757"/>
      <c r="AK18" s="757"/>
      <c r="AL18" s="754"/>
      <c r="AM18" s="754"/>
      <c r="AN18" s="754"/>
      <c r="AO18" s="754"/>
      <c r="AP18" s="754"/>
      <c r="AQ18" s="754"/>
      <c r="AR18" s="754"/>
      <c r="AS18" s="755"/>
      <c r="AT18" s="755"/>
      <c r="AU18" s="755"/>
      <c r="AV18" s="755"/>
      <c r="AW18" s="755"/>
      <c r="AX18" s="755"/>
      <c r="AY18" s="756"/>
    </row>
    <row r="19" spans="2:51" ht="32.25" customHeight="1">
      <c r="B19" s="764" t="s">
        <v>12</v>
      </c>
      <c r="C19" s="765"/>
      <c r="D19" s="765"/>
      <c r="E19" s="765"/>
      <c r="F19" s="765"/>
      <c r="G19" s="766"/>
      <c r="H19" s="789" t="s">
        <v>69</v>
      </c>
      <c r="I19" s="784"/>
      <c r="J19" s="784"/>
      <c r="K19" s="784"/>
      <c r="L19" s="784"/>
      <c r="M19" s="784"/>
      <c r="N19" s="784"/>
      <c r="O19" s="784"/>
      <c r="P19" s="784"/>
      <c r="Q19" s="784"/>
      <c r="R19" s="784"/>
      <c r="S19" s="784"/>
      <c r="T19" s="784"/>
      <c r="U19" s="784"/>
      <c r="V19" s="784"/>
      <c r="W19" s="784"/>
      <c r="X19" s="784"/>
      <c r="Y19" s="785"/>
      <c r="Z19" s="790"/>
      <c r="AA19" s="791"/>
      <c r="AB19" s="792"/>
      <c r="AC19" s="783" t="s">
        <v>11</v>
      </c>
      <c r="AD19" s="784"/>
      <c r="AE19" s="785"/>
      <c r="AF19" s="793" t="s">
        <v>70</v>
      </c>
      <c r="AG19" s="793"/>
      <c r="AH19" s="793"/>
      <c r="AI19" s="793"/>
      <c r="AJ19" s="793"/>
      <c r="AK19" s="793" t="s">
        <v>71</v>
      </c>
      <c r="AL19" s="793"/>
      <c r="AM19" s="793"/>
      <c r="AN19" s="793"/>
      <c r="AO19" s="793"/>
      <c r="AP19" s="793" t="s">
        <v>72</v>
      </c>
      <c r="AQ19" s="793"/>
      <c r="AR19" s="793"/>
      <c r="AS19" s="793"/>
      <c r="AT19" s="793"/>
      <c r="AU19" s="803" t="s">
        <v>13</v>
      </c>
      <c r="AV19" s="793"/>
      <c r="AW19" s="793"/>
      <c r="AX19" s="793"/>
      <c r="AY19" s="804"/>
    </row>
    <row r="20" spans="2:51" ht="135" customHeight="1">
      <c r="B20" s="767"/>
      <c r="C20" s="765"/>
      <c r="D20" s="765"/>
      <c r="E20" s="765"/>
      <c r="F20" s="765"/>
      <c r="G20" s="766"/>
      <c r="H20" s="805" t="s">
        <v>265</v>
      </c>
      <c r="I20" s="806"/>
      <c r="J20" s="806"/>
      <c r="K20" s="806"/>
      <c r="L20" s="806"/>
      <c r="M20" s="806"/>
      <c r="N20" s="806"/>
      <c r="O20" s="806"/>
      <c r="P20" s="806"/>
      <c r="Q20" s="806"/>
      <c r="R20" s="806"/>
      <c r="S20" s="806"/>
      <c r="T20" s="806"/>
      <c r="U20" s="806"/>
      <c r="V20" s="806"/>
      <c r="W20" s="806"/>
      <c r="X20" s="806"/>
      <c r="Y20" s="807"/>
      <c r="Z20" s="811" t="s">
        <v>14</v>
      </c>
      <c r="AA20" s="812"/>
      <c r="AB20" s="813"/>
      <c r="AC20" s="814" t="s">
        <v>112</v>
      </c>
      <c r="AD20" s="814"/>
      <c r="AE20" s="814"/>
      <c r="AF20" s="758" t="s">
        <v>98</v>
      </c>
      <c r="AG20" s="758"/>
      <c r="AH20" s="758"/>
      <c r="AI20" s="758"/>
      <c r="AJ20" s="758"/>
      <c r="AK20" s="758" t="s">
        <v>99</v>
      </c>
      <c r="AL20" s="758"/>
      <c r="AM20" s="758"/>
      <c r="AN20" s="758"/>
      <c r="AO20" s="758"/>
      <c r="AP20" s="585" t="s">
        <v>118</v>
      </c>
      <c r="AQ20" s="759"/>
      <c r="AR20" s="759"/>
      <c r="AS20" s="759"/>
      <c r="AT20" s="760"/>
      <c r="AU20" s="761" t="s">
        <v>110</v>
      </c>
      <c r="AV20" s="762"/>
      <c r="AW20" s="762"/>
      <c r="AX20" s="762"/>
      <c r="AY20" s="763"/>
    </row>
    <row r="21" spans="2:51" ht="114" customHeight="1">
      <c r="B21" s="768"/>
      <c r="C21" s="769"/>
      <c r="D21" s="769"/>
      <c r="E21" s="769"/>
      <c r="F21" s="769"/>
      <c r="G21" s="770"/>
      <c r="H21" s="808"/>
      <c r="I21" s="809"/>
      <c r="J21" s="809"/>
      <c r="K21" s="809"/>
      <c r="L21" s="809"/>
      <c r="M21" s="809"/>
      <c r="N21" s="809"/>
      <c r="O21" s="809"/>
      <c r="P21" s="809"/>
      <c r="Q21" s="809"/>
      <c r="R21" s="809"/>
      <c r="S21" s="809"/>
      <c r="T21" s="809"/>
      <c r="U21" s="809"/>
      <c r="V21" s="809"/>
      <c r="W21" s="809"/>
      <c r="X21" s="809"/>
      <c r="Y21" s="810"/>
      <c r="Z21" s="783" t="s">
        <v>15</v>
      </c>
      <c r="AA21" s="784"/>
      <c r="AB21" s="785"/>
      <c r="AC21" s="794"/>
      <c r="AD21" s="795"/>
      <c r="AE21" s="796"/>
      <c r="AF21" s="797" t="s">
        <v>117</v>
      </c>
      <c r="AG21" s="798"/>
      <c r="AH21" s="798"/>
      <c r="AI21" s="798"/>
      <c r="AJ21" s="799"/>
      <c r="AK21" s="797" t="s">
        <v>100</v>
      </c>
      <c r="AL21" s="798"/>
      <c r="AM21" s="798"/>
      <c r="AN21" s="798"/>
      <c r="AO21" s="799"/>
      <c r="AP21" s="777" t="s">
        <v>263</v>
      </c>
      <c r="AQ21" s="778"/>
      <c r="AR21" s="778"/>
      <c r="AS21" s="778"/>
      <c r="AT21" s="779"/>
      <c r="AU21" s="786"/>
      <c r="AV21" s="787"/>
      <c r="AW21" s="787"/>
      <c r="AX21" s="787"/>
      <c r="AY21" s="788"/>
    </row>
    <row r="22" spans="2:51" ht="31.7" customHeight="1">
      <c r="B22" s="632" t="s">
        <v>59</v>
      </c>
      <c r="C22" s="633"/>
      <c r="D22" s="633"/>
      <c r="E22" s="633"/>
      <c r="F22" s="633"/>
      <c r="G22" s="634"/>
      <c r="H22" s="789" t="s">
        <v>63</v>
      </c>
      <c r="I22" s="784"/>
      <c r="J22" s="784"/>
      <c r="K22" s="784"/>
      <c r="L22" s="784"/>
      <c r="M22" s="784"/>
      <c r="N22" s="784"/>
      <c r="O22" s="784"/>
      <c r="P22" s="784"/>
      <c r="Q22" s="784"/>
      <c r="R22" s="784"/>
      <c r="S22" s="784"/>
      <c r="T22" s="784"/>
      <c r="U22" s="784"/>
      <c r="V22" s="784"/>
      <c r="W22" s="784"/>
      <c r="X22" s="784"/>
      <c r="Y22" s="785"/>
      <c r="Z22" s="790"/>
      <c r="AA22" s="791"/>
      <c r="AB22" s="792"/>
      <c r="AC22" s="783" t="s">
        <v>11</v>
      </c>
      <c r="AD22" s="784"/>
      <c r="AE22" s="785"/>
      <c r="AF22" s="667" t="s">
        <v>70</v>
      </c>
      <c r="AG22" s="668"/>
      <c r="AH22" s="668"/>
      <c r="AI22" s="668"/>
      <c r="AJ22" s="720"/>
      <c r="AK22" s="667" t="s">
        <v>71</v>
      </c>
      <c r="AL22" s="668"/>
      <c r="AM22" s="668"/>
      <c r="AN22" s="668"/>
      <c r="AO22" s="720"/>
      <c r="AP22" s="815" t="s">
        <v>116</v>
      </c>
      <c r="AQ22" s="668"/>
      <c r="AR22" s="668"/>
      <c r="AS22" s="668"/>
      <c r="AT22" s="720"/>
      <c r="AU22" s="816" t="s">
        <v>73</v>
      </c>
      <c r="AV22" s="817"/>
      <c r="AW22" s="817"/>
      <c r="AX22" s="817"/>
      <c r="AY22" s="818"/>
    </row>
    <row r="23" spans="2:51" ht="39.950000000000003" customHeight="1">
      <c r="B23" s="621"/>
      <c r="C23" s="622"/>
      <c r="D23" s="622"/>
      <c r="E23" s="622"/>
      <c r="F23" s="622"/>
      <c r="G23" s="622"/>
      <c r="H23" s="592" t="s">
        <v>108</v>
      </c>
      <c r="I23" s="593"/>
      <c r="J23" s="593"/>
      <c r="K23" s="593"/>
      <c r="L23" s="593"/>
      <c r="M23" s="593"/>
      <c r="N23" s="593"/>
      <c r="O23" s="593"/>
      <c r="P23" s="593"/>
      <c r="Q23" s="593"/>
      <c r="R23" s="593"/>
      <c r="S23" s="593"/>
      <c r="T23" s="593"/>
      <c r="U23" s="593"/>
      <c r="V23" s="593"/>
      <c r="W23" s="593"/>
      <c r="X23" s="593"/>
      <c r="Y23" s="594"/>
      <c r="Z23" s="604" t="s">
        <v>64</v>
      </c>
      <c r="AA23" s="605"/>
      <c r="AB23" s="606"/>
      <c r="AC23" s="601" t="s">
        <v>105</v>
      </c>
      <c r="AD23" s="602"/>
      <c r="AE23" s="602"/>
      <c r="AF23" s="771" t="s">
        <v>113</v>
      </c>
      <c r="AG23" s="772"/>
      <c r="AH23" s="772"/>
      <c r="AI23" s="772"/>
      <c r="AJ23" s="773"/>
      <c r="AK23" s="771" t="s">
        <v>114</v>
      </c>
      <c r="AL23" s="772"/>
      <c r="AM23" s="772"/>
      <c r="AN23" s="772"/>
      <c r="AO23" s="773"/>
      <c r="AP23" s="774" t="s">
        <v>115</v>
      </c>
      <c r="AQ23" s="775"/>
      <c r="AR23" s="775"/>
      <c r="AS23" s="775"/>
      <c r="AT23" s="776"/>
      <c r="AU23" s="780" t="s">
        <v>104</v>
      </c>
      <c r="AV23" s="781"/>
      <c r="AW23" s="781"/>
      <c r="AX23" s="781"/>
      <c r="AY23" s="782"/>
    </row>
    <row r="24" spans="2:51" ht="39.950000000000003" customHeight="1">
      <c r="B24" s="621"/>
      <c r="C24" s="622"/>
      <c r="D24" s="622"/>
      <c r="E24" s="622"/>
      <c r="F24" s="622"/>
      <c r="G24" s="622"/>
      <c r="H24" s="595" t="s">
        <v>266</v>
      </c>
      <c r="I24" s="596"/>
      <c r="J24" s="596"/>
      <c r="K24" s="596"/>
      <c r="L24" s="596"/>
      <c r="M24" s="596"/>
      <c r="N24" s="596"/>
      <c r="O24" s="596"/>
      <c r="P24" s="596"/>
      <c r="Q24" s="596"/>
      <c r="R24" s="596"/>
      <c r="S24" s="596"/>
      <c r="T24" s="596"/>
      <c r="U24" s="596"/>
      <c r="V24" s="596"/>
      <c r="W24" s="596"/>
      <c r="X24" s="596"/>
      <c r="Y24" s="597"/>
      <c r="Z24" s="607"/>
      <c r="AA24" s="608"/>
      <c r="AB24" s="609"/>
      <c r="AC24" s="603" t="s">
        <v>106</v>
      </c>
      <c r="AD24" s="602"/>
      <c r="AE24" s="602"/>
      <c r="AF24" s="800">
        <v>5299</v>
      </c>
      <c r="AG24" s="801"/>
      <c r="AH24" s="801"/>
      <c r="AI24" s="801"/>
      <c r="AJ24" s="802"/>
      <c r="AK24" s="800">
        <v>5215</v>
      </c>
      <c r="AL24" s="801"/>
      <c r="AM24" s="801"/>
      <c r="AN24" s="801"/>
      <c r="AO24" s="802"/>
      <c r="AP24" s="800">
        <v>4672</v>
      </c>
      <c r="AQ24" s="801"/>
      <c r="AR24" s="801"/>
      <c r="AS24" s="801"/>
      <c r="AT24" s="802"/>
      <c r="AU24" s="780" t="s">
        <v>104</v>
      </c>
      <c r="AV24" s="781"/>
      <c r="AW24" s="781"/>
      <c r="AX24" s="781"/>
      <c r="AY24" s="782"/>
    </row>
    <row r="25" spans="2:51" ht="26.85" customHeight="1">
      <c r="B25" s="635"/>
      <c r="C25" s="636"/>
      <c r="D25" s="636"/>
      <c r="E25" s="636"/>
      <c r="F25" s="636"/>
      <c r="G25" s="636"/>
      <c r="H25" s="598" t="s">
        <v>109</v>
      </c>
      <c r="I25" s="599"/>
      <c r="J25" s="599"/>
      <c r="K25" s="599"/>
      <c r="L25" s="599"/>
      <c r="M25" s="599"/>
      <c r="N25" s="599"/>
      <c r="O25" s="599"/>
      <c r="P25" s="599"/>
      <c r="Q25" s="599"/>
      <c r="R25" s="599"/>
      <c r="S25" s="599"/>
      <c r="T25" s="599"/>
      <c r="U25" s="599"/>
      <c r="V25" s="599"/>
      <c r="W25" s="599"/>
      <c r="X25" s="599"/>
      <c r="Y25" s="600"/>
      <c r="Z25" s="610"/>
      <c r="AA25" s="611"/>
      <c r="AB25" s="612"/>
      <c r="AC25" s="603" t="s">
        <v>107</v>
      </c>
      <c r="AD25" s="602"/>
      <c r="AE25" s="602"/>
      <c r="AF25" s="637">
        <v>21</v>
      </c>
      <c r="AG25" s="638"/>
      <c r="AH25" s="638"/>
      <c r="AI25" s="638"/>
      <c r="AJ25" s="639"/>
      <c r="AK25" s="637">
        <v>26</v>
      </c>
      <c r="AL25" s="638"/>
      <c r="AM25" s="638"/>
      <c r="AN25" s="638"/>
      <c r="AO25" s="639"/>
      <c r="AP25" s="637">
        <v>24</v>
      </c>
      <c r="AQ25" s="638"/>
      <c r="AR25" s="638"/>
      <c r="AS25" s="638"/>
      <c r="AT25" s="639"/>
      <c r="AU25" s="780" t="s">
        <v>104</v>
      </c>
      <c r="AV25" s="781"/>
      <c r="AW25" s="781"/>
      <c r="AX25" s="781"/>
      <c r="AY25" s="782"/>
    </row>
    <row r="26" spans="2:51" ht="33" customHeight="1">
      <c r="B26" s="632" t="s">
        <v>16</v>
      </c>
      <c r="C26" s="832"/>
      <c r="D26" s="832"/>
      <c r="E26" s="832"/>
      <c r="F26" s="832"/>
      <c r="G26" s="832"/>
      <c r="H26" s="833" t="s">
        <v>101</v>
      </c>
      <c r="I26" s="834"/>
      <c r="J26" s="834"/>
      <c r="K26" s="834"/>
      <c r="L26" s="834"/>
      <c r="M26" s="834"/>
      <c r="N26" s="834"/>
      <c r="O26" s="834"/>
      <c r="P26" s="834"/>
      <c r="Q26" s="834"/>
      <c r="R26" s="834"/>
      <c r="S26" s="834"/>
      <c r="T26" s="834"/>
      <c r="U26" s="834"/>
      <c r="V26" s="834"/>
      <c r="W26" s="834"/>
      <c r="X26" s="834"/>
      <c r="Y26" s="835"/>
      <c r="Z26" s="836" t="s">
        <v>17</v>
      </c>
      <c r="AA26" s="837"/>
      <c r="AB26" s="838"/>
      <c r="AC26" s="839" t="s">
        <v>101</v>
      </c>
      <c r="AD26" s="840"/>
      <c r="AE26" s="840"/>
      <c r="AF26" s="840"/>
      <c r="AG26" s="840"/>
      <c r="AH26" s="840"/>
      <c r="AI26" s="840"/>
      <c r="AJ26" s="840"/>
      <c r="AK26" s="840"/>
      <c r="AL26" s="840"/>
      <c r="AM26" s="840"/>
      <c r="AN26" s="840"/>
      <c r="AO26" s="840"/>
      <c r="AP26" s="840"/>
      <c r="AQ26" s="840"/>
      <c r="AR26" s="840"/>
      <c r="AS26" s="840"/>
      <c r="AT26" s="840"/>
      <c r="AU26" s="840"/>
      <c r="AV26" s="840"/>
      <c r="AW26" s="840"/>
      <c r="AX26" s="840"/>
      <c r="AY26" s="841"/>
    </row>
    <row r="27" spans="2:51" ht="20.25" customHeight="1">
      <c r="B27" s="867" t="s">
        <v>83</v>
      </c>
      <c r="C27" s="868"/>
      <c r="D27" s="842" t="s">
        <v>23</v>
      </c>
      <c r="E27" s="843"/>
      <c r="F27" s="843"/>
      <c r="G27" s="843"/>
      <c r="H27" s="843"/>
      <c r="I27" s="843"/>
      <c r="J27" s="843"/>
      <c r="K27" s="843"/>
      <c r="L27" s="844"/>
      <c r="M27" s="845" t="s">
        <v>76</v>
      </c>
      <c r="N27" s="845"/>
      <c r="O27" s="845"/>
      <c r="P27" s="845"/>
      <c r="Q27" s="845"/>
      <c r="R27" s="845"/>
      <c r="S27" s="846" t="s">
        <v>75</v>
      </c>
      <c r="T27" s="846"/>
      <c r="U27" s="846"/>
      <c r="V27" s="846"/>
      <c r="W27" s="846"/>
      <c r="X27" s="846"/>
      <c r="Y27" s="847" t="s">
        <v>33</v>
      </c>
      <c r="Z27" s="843"/>
      <c r="AA27" s="843"/>
      <c r="AB27" s="843"/>
      <c r="AC27" s="843"/>
      <c r="AD27" s="843"/>
      <c r="AE27" s="843"/>
      <c r="AF27" s="843"/>
      <c r="AG27" s="843"/>
      <c r="AH27" s="843"/>
      <c r="AI27" s="843"/>
      <c r="AJ27" s="843"/>
      <c r="AK27" s="843"/>
      <c r="AL27" s="843"/>
      <c r="AM27" s="843"/>
      <c r="AN27" s="843"/>
      <c r="AO27" s="843"/>
      <c r="AP27" s="843"/>
      <c r="AQ27" s="843"/>
      <c r="AR27" s="843"/>
      <c r="AS27" s="843"/>
      <c r="AT27" s="843"/>
      <c r="AU27" s="843"/>
      <c r="AV27" s="843"/>
      <c r="AW27" s="843"/>
      <c r="AX27" s="843"/>
      <c r="AY27" s="848"/>
    </row>
    <row r="28" spans="2:51" ht="21" customHeight="1">
      <c r="B28" s="869"/>
      <c r="C28" s="870"/>
      <c r="D28" s="819" t="s">
        <v>103</v>
      </c>
      <c r="E28" s="820"/>
      <c r="F28" s="820"/>
      <c r="G28" s="820"/>
      <c r="H28" s="820"/>
      <c r="I28" s="820"/>
      <c r="J28" s="820"/>
      <c r="K28" s="820"/>
      <c r="L28" s="821"/>
      <c r="M28" s="822">
        <v>145379</v>
      </c>
      <c r="N28" s="823"/>
      <c r="O28" s="823"/>
      <c r="P28" s="823"/>
      <c r="Q28" s="823"/>
      <c r="R28" s="824"/>
      <c r="S28" s="825">
        <v>157804</v>
      </c>
      <c r="T28" s="825"/>
      <c r="U28" s="825"/>
      <c r="V28" s="825"/>
      <c r="W28" s="825"/>
      <c r="X28" s="825"/>
      <c r="Y28" s="829" t="s">
        <v>536</v>
      </c>
      <c r="Z28" s="830"/>
      <c r="AA28" s="830"/>
      <c r="AB28" s="830"/>
      <c r="AC28" s="830"/>
      <c r="AD28" s="830"/>
      <c r="AE28" s="830"/>
      <c r="AF28" s="830"/>
      <c r="AG28" s="830"/>
      <c r="AH28" s="830"/>
      <c r="AI28" s="830"/>
      <c r="AJ28" s="830"/>
      <c r="AK28" s="830"/>
      <c r="AL28" s="830"/>
      <c r="AM28" s="830"/>
      <c r="AN28" s="830"/>
      <c r="AO28" s="830"/>
      <c r="AP28" s="830"/>
      <c r="AQ28" s="830"/>
      <c r="AR28" s="830"/>
      <c r="AS28" s="830"/>
      <c r="AT28" s="830"/>
      <c r="AU28" s="830"/>
      <c r="AV28" s="830"/>
      <c r="AW28" s="830"/>
      <c r="AX28" s="830"/>
      <c r="AY28" s="831"/>
    </row>
    <row r="29" spans="2:51" ht="21" customHeight="1">
      <c r="B29" s="869"/>
      <c r="C29" s="870"/>
      <c r="D29" s="849"/>
      <c r="E29" s="850"/>
      <c r="F29" s="850"/>
      <c r="G29" s="850"/>
      <c r="H29" s="850"/>
      <c r="I29" s="850"/>
      <c r="J29" s="850"/>
      <c r="K29" s="850"/>
      <c r="L29" s="851"/>
      <c r="M29" s="826"/>
      <c r="N29" s="827"/>
      <c r="O29" s="827"/>
      <c r="P29" s="827"/>
      <c r="Q29" s="827"/>
      <c r="R29" s="828"/>
      <c r="S29" s="613"/>
      <c r="T29" s="613"/>
      <c r="U29" s="613"/>
      <c r="V29" s="613"/>
      <c r="W29" s="613"/>
      <c r="X29" s="613"/>
      <c r="Y29" s="386"/>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387"/>
      <c r="AY29" s="388"/>
    </row>
    <row r="30" spans="2:51" ht="21" customHeight="1">
      <c r="B30" s="869"/>
      <c r="C30" s="870"/>
      <c r="D30" s="849"/>
      <c r="E30" s="850"/>
      <c r="F30" s="850"/>
      <c r="G30" s="850"/>
      <c r="H30" s="850"/>
      <c r="I30" s="850"/>
      <c r="J30" s="850"/>
      <c r="K30" s="850"/>
      <c r="L30" s="851"/>
      <c r="M30" s="826"/>
      <c r="N30" s="827"/>
      <c r="O30" s="827"/>
      <c r="P30" s="827"/>
      <c r="Q30" s="827"/>
      <c r="R30" s="828"/>
      <c r="S30" s="613"/>
      <c r="T30" s="613"/>
      <c r="U30" s="613"/>
      <c r="V30" s="613"/>
      <c r="W30" s="613"/>
      <c r="X30" s="613"/>
      <c r="Y30" s="386"/>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8"/>
    </row>
    <row r="31" spans="2:51" ht="21" customHeight="1">
      <c r="B31" s="869"/>
      <c r="C31" s="870"/>
      <c r="D31" s="887"/>
      <c r="E31" s="888"/>
      <c r="F31" s="888"/>
      <c r="G31" s="888"/>
      <c r="H31" s="888"/>
      <c r="I31" s="888"/>
      <c r="J31" s="888"/>
      <c r="K31" s="888"/>
      <c r="L31" s="889"/>
      <c r="M31" s="613"/>
      <c r="N31" s="613"/>
      <c r="O31" s="613"/>
      <c r="P31" s="613"/>
      <c r="Q31" s="613"/>
      <c r="R31" s="613"/>
      <c r="S31" s="613"/>
      <c r="T31" s="613"/>
      <c r="U31" s="613"/>
      <c r="V31" s="613"/>
      <c r="W31" s="613"/>
      <c r="X31" s="613"/>
      <c r="Y31" s="386"/>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7"/>
      <c r="AY31" s="388"/>
    </row>
    <row r="32" spans="2:51" ht="21" customHeight="1">
      <c r="B32" s="869"/>
      <c r="C32" s="870"/>
      <c r="D32" s="887"/>
      <c r="E32" s="888"/>
      <c r="F32" s="888"/>
      <c r="G32" s="888"/>
      <c r="H32" s="888"/>
      <c r="I32" s="888"/>
      <c r="J32" s="888"/>
      <c r="K32" s="888"/>
      <c r="L32" s="889"/>
      <c r="M32" s="613"/>
      <c r="N32" s="613"/>
      <c r="O32" s="613"/>
      <c r="P32" s="613"/>
      <c r="Q32" s="613"/>
      <c r="R32" s="613"/>
      <c r="S32" s="613"/>
      <c r="T32" s="613"/>
      <c r="U32" s="613"/>
      <c r="V32" s="613"/>
      <c r="W32" s="613"/>
      <c r="X32" s="613"/>
      <c r="Y32" s="386"/>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AX32" s="387"/>
      <c r="AY32" s="388"/>
    </row>
    <row r="33" spans="1:51" ht="21" customHeight="1">
      <c r="B33" s="869"/>
      <c r="C33" s="870"/>
      <c r="D33" s="887"/>
      <c r="E33" s="888"/>
      <c r="F33" s="888"/>
      <c r="G33" s="888"/>
      <c r="H33" s="888"/>
      <c r="I33" s="888"/>
      <c r="J33" s="888"/>
      <c r="K33" s="888"/>
      <c r="L33" s="889"/>
      <c r="M33" s="613"/>
      <c r="N33" s="613"/>
      <c r="O33" s="613"/>
      <c r="P33" s="613"/>
      <c r="Q33" s="613"/>
      <c r="R33" s="613"/>
      <c r="S33" s="613"/>
      <c r="T33" s="613"/>
      <c r="U33" s="613"/>
      <c r="V33" s="613"/>
      <c r="W33" s="613"/>
      <c r="X33" s="613"/>
      <c r="Y33" s="386"/>
      <c r="Z33" s="387"/>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87"/>
      <c r="AY33" s="388"/>
    </row>
    <row r="34" spans="1:51" ht="20.25" customHeight="1">
      <c r="B34" s="869"/>
      <c r="C34" s="870"/>
      <c r="D34" s="873"/>
      <c r="E34" s="874"/>
      <c r="F34" s="874"/>
      <c r="G34" s="874"/>
      <c r="H34" s="874"/>
      <c r="I34" s="874"/>
      <c r="J34" s="874"/>
      <c r="K34" s="874"/>
      <c r="L34" s="875"/>
      <c r="M34" s="876"/>
      <c r="N34" s="876"/>
      <c r="O34" s="876"/>
      <c r="P34" s="876"/>
      <c r="Q34" s="876"/>
      <c r="R34" s="876"/>
      <c r="S34" s="876"/>
      <c r="T34" s="876"/>
      <c r="U34" s="876"/>
      <c r="V34" s="876"/>
      <c r="W34" s="876"/>
      <c r="X34" s="876"/>
      <c r="Y34" s="386"/>
      <c r="Z34" s="387"/>
      <c r="AA34" s="387"/>
      <c r="AB34" s="387"/>
      <c r="AC34" s="387"/>
      <c r="AD34" s="387"/>
      <c r="AE34" s="387"/>
      <c r="AF34" s="387"/>
      <c r="AG34" s="387"/>
      <c r="AH34" s="387"/>
      <c r="AI34" s="387"/>
      <c r="AJ34" s="387"/>
      <c r="AK34" s="387"/>
      <c r="AL34" s="387"/>
      <c r="AM34" s="387"/>
      <c r="AN34" s="387"/>
      <c r="AO34" s="387"/>
      <c r="AP34" s="387"/>
      <c r="AQ34" s="387"/>
      <c r="AR34" s="387"/>
      <c r="AS34" s="387"/>
      <c r="AT34" s="387"/>
      <c r="AU34" s="387"/>
      <c r="AV34" s="387"/>
      <c r="AW34" s="387"/>
      <c r="AX34" s="387"/>
      <c r="AY34" s="388"/>
    </row>
    <row r="35" spans="1:51" ht="23.1" customHeight="1">
      <c r="B35" s="871"/>
      <c r="C35" s="872"/>
      <c r="D35" s="877" t="s">
        <v>26</v>
      </c>
      <c r="E35" s="878"/>
      <c r="F35" s="878"/>
      <c r="G35" s="878"/>
      <c r="H35" s="878"/>
      <c r="I35" s="878"/>
      <c r="J35" s="878"/>
      <c r="K35" s="878"/>
      <c r="L35" s="879"/>
      <c r="M35" s="880">
        <f>SUM(M28:R34)</f>
        <v>145379</v>
      </c>
      <c r="N35" s="881"/>
      <c r="O35" s="881"/>
      <c r="P35" s="881"/>
      <c r="Q35" s="881"/>
      <c r="R35" s="882"/>
      <c r="S35" s="883">
        <v>157804</v>
      </c>
      <c r="T35" s="883"/>
      <c r="U35" s="883"/>
      <c r="V35" s="883"/>
      <c r="W35" s="883"/>
      <c r="X35" s="883"/>
      <c r="Y35" s="884"/>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5"/>
      <c r="AY35" s="886"/>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852" t="s">
        <v>18</v>
      </c>
      <c r="C37" s="853"/>
      <c r="D37" s="856" t="s">
        <v>19</v>
      </c>
      <c r="E37" s="636"/>
      <c r="F37" s="636"/>
      <c r="G37" s="636"/>
      <c r="H37" s="636"/>
      <c r="I37" s="636"/>
      <c r="J37" s="636"/>
      <c r="K37" s="636"/>
      <c r="L37" s="636"/>
      <c r="M37" s="636"/>
      <c r="N37" s="636"/>
      <c r="O37" s="636"/>
      <c r="P37" s="636"/>
      <c r="Q37" s="636"/>
      <c r="R37" s="636"/>
      <c r="S37" s="636"/>
      <c r="T37" s="636"/>
      <c r="U37" s="636"/>
      <c r="V37" s="636"/>
      <c r="W37" s="636"/>
      <c r="X37" s="636"/>
      <c r="Y37" s="636"/>
      <c r="Z37" s="636"/>
      <c r="AA37" s="636"/>
      <c r="AB37" s="636"/>
      <c r="AC37" s="636"/>
      <c r="AD37" s="636"/>
      <c r="AE37" s="636"/>
      <c r="AF37" s="636"/>
      <c r="AG37" s="636"/>
      <c r="AH37" s="636"/>
      <c r="AI37" s="636"/>
      <c r="AJ37" s="636"/>
      <c r="AK37" s="636"/>
      <c r="AL37" s="636"/>
      <c r="AM37" s="636"/>
      <c r="AN37" s="636"/>
      <c r="AO37" s="636"/>
      <c r="AP37" s="636"/>
      <c r="AQ37" s="636"/>
      <c r="AR37" s="636"/>
      <c r="AS37" s="636"/>
      <c r="AT37" s="636"/>
      <c r="AU37" s="636"/>
      <c r="AV37" s="636"/>
      <c r="AW37" s="636"/>
      <c r="AX37" s="636"/>
      <c r="AY37" s="857"/>
    </row>
    <row r="38" spans="1:51" ht="203.25" hidden="1" customHeight="1">
      <c r="B38" s="852"/>
      <c r="C38" s="853"/>
      <c r="D38" s="858" t="s">
        <v>20</v>
      </c>
      <c r="E38" s="859"/>
      <c r="F38" s="859"/>
      <c r="G38" s="859"/>
      <c r="H38" s="859"/>
      <c r="I38" s="859"/>
      <c r="J38" s="859"/>
      <c r="K38" s="859"/>
      <c r="L38" s="859"/>
      <c r="M38" s="859"/>
      <c r="N38" s="859"/>
      <c r="O38" s="859"/>
      <c r="P38" s="859"/>
      <c r="Q38" s="859"/>
      <c r="R38" s="859"/>
      <c r="S38" s="859"/>
      <c r="T38" s="859"/>
      <c r="U38" s="859"/>
      <c r="V38" s="859"/>
      <c r="W38" s="859"/>
      <c r="X38" s="859"/>
      <c r="Y38" s="859"/>
      <c r="Z38" s="859"/>
      <c r="AA38" s="859"/>
      <c r="AB38" s="859"/>
      <c r="AC38" s="859"/>
      <c r="AD38" s="859"/>
      <c r="AE38" s="859"/>
      <c r="AF38" s="859"/>
      <c r="AG38" s="859"/>
      <c r="AH38" s="859"/>
      <c r="AI38" s="859"/>
      <c r="AJ38" s="859"/>
      <c r="AK38" s="859"/>
      <c r="AL38" s="859"/>
      <c r="AM38" s="859"/>
      <c r="AN38" s="859"/>
      <c r="AO38" s="859"/>
      <c r="AP38" s="859"/>
      <c r="AQ38" s="859"/>
      <c r="AR38" s="859"/>
      <c r="AS38" s="859"/>
      <c r="AT38" s="859"/>
      <c r="AU38" s="859"/>
      <c r="AV38" s="859"/>
      <c r="AW38" s="859"/>
      <c r="AX38" s="859"/>
      <c r="AY38" s="860"/>
    </row>
    <row r="39" spans="1:51" ht="20.25" hidden="1" customHeight="1">
      <c r="B39" s="852"/>
      <c r="C39" s="853"/>
      <c r="D39" s="861" t="s">
        <v>21</v>
      </c>
      <c r="E39" s="862"/>
      <c r="F39" s="862"/>
      <c r="G39" s="862"/>
      <c r="H39" s="862"/>
      <c r="I39" s="862"/>
      <c r="J39" s="862"/>
      <c r="K39" s="862"/>
      <c r="L39" s="862"/>
      <c r="M39" s="862"/>
      <c r="N39" s="862"/>
      <c r="O39" s="862"/>
      <c r="P39" s="862"/>
      <c r="Q39" s="862"/>
      <c r="R39" s="862"/>
      <c r="S39" s="862"/>
      <c r="T39" s="862"/>
      <c r="U39" s="862"/>
      <c r="V39" s="862"/>
      <c r="W39" s="862"/>
      <c r="X39" s="862"/>
      <c r="Y39" s="862"/>
      <c r="Z39" s="862"/>
      <c r="AA39" s="862"/>
      <c r="AB39" s="862"/>
      <c r="AC39" s="862"/>
      <c r="AD39" s="862"/>
      <c r="AE39" s="862"/>
      <c r="AF39" s="862"/>
      <c r="AG39" s="862"/>
      <c r="AH39" s="862"/>
      <c r="AI39" s="862"/>
      <c r="AJ39" s="862"/>
      <c r="AK39" s="862"/>
      <c r="AL39" s="862"/>
      <c r="AM39" s="862"/>
      <c r="AN39" s="862"/>
      <c r="AO39" s="862"/>
      <c r="AP39" s="862"/>
      <c r="AQ39" s="862"/>
      <c r="AR39" s="862"/>
      <c r="AS39" s="862"/>
      <c r="AT39" s="862"/>
      <c r="AU39" s="862"/>
      <c r="AV39" s="862"/>
      <c r="AW39" s="862"/>
      <c r="AX39" s="862"/>
      <c r="AY39" s="863"/>
    </row>
    <row r="40" spans="1:51" ht="100.5" hidden="1" customHeight="1" thickBot="1">
      <c r="B40" s="854"/>
      <c r="C40" s="855"/>
      <c r="D40" s="864"/>
      <c r="E40" s="865"/>
      <c r="F40" s="865"/>
      <c r="G40" s="865"/>
      <c r="H40" s="865"/>
      <c r="I40" s="865"/>
      <c r="J40" s="865"/>
      <c r="K40" s="865"/>
      <c r="L40" s="865"/>
      <c r="M40" s="865"/>
      <c r="N40" s="865"/>
      <c r="O40" s="865"/>
      <c r="P40" s="865"/>
      <c r="Q40" s="865"/>
      <c r="R40" s="865"/>
      <c r="S40" s="865"/>
      <c r="T40" s="865"/>
      <c r="U40" s="865"/>
      <c r="V40" s="865"/>
      <c r="W40" s="865"/>
      <c r="X40" s="865"/>
      <c r="Y40" s="865"/>
      <c r="Z40" s="865"/>
      <c r="AA40" s="865"/>
      <c r="AB40" s="865"/>
      <c r="AC40" s="865"/>
      <c r="AD40" s="865"/>
      <c r="AE40" s="865"/>
      <c r="AF40" s="865"/>
      <c r="AG40" s="865"/>
      <c r="AH40" s="865"/>
      <c r="AI40" s="865"/>
      <c r="AJ40" s="865"/>
      <c r="AK40" s="865"/>
      <c r="AL40" s="865"/>
      <c r="AM40" s="865"/>
      <c r="AN40" s="865"/>
      <c r="AO40" s="865"/>
      <c r="AP40" s="865"/>
      <c r="AQ40" s="865"/>
      <c r="AR40" s="865"/>
      <c r="AS40" s="865"/>
      <c r="AT40" s="865"/>
      <c r="AU40" s="865"/>
      <c r="AV40" s="865"/>
      <c r="AW40" s="865"/>
      <c r="AX40" s="865"/>
      <c r="AY40" s="866"/>
    </row>
    <row r="41" spans="1:51" ht="21" hidden="1" customHeight="1">
      <c r="A41" s="4"/>
      <c r="B41" s="15"/>
      <c r="C41" s="16"/>
      <c r="D41" s="890" t="s">
        <v>22</v>
      </c>
      <c r="E41" s="891"/>
      <c r="F41" s="891"/>
      <c r="G41" s="891"/>
      <c r="H41" s="891"/>
      <c r="I41" s="891"/>
      <c r="J41" s="891"/>
      <c r="K41" s="891"/>
      <c r="L41" s="891"/>
      <c r="M41" s="891"/>
      <c r="N41" s="891"/>
      <c r="O41" s="891"/>
      <c r="P41" s="891"/>
      <c r="Q41" s="891"/>
      <c r="R41" s="891"/>
      <c r="S41" s="891"/>
      <c r="T41" s="891"/>
      <c r="U41" s="891"/>
      <c r="V41" s="891"/>
      <c r="W41" s="891"/>
      <c r="X41" s="891"/>
      <c r="Y41" s="891"/>
      <c r="Z41" s="891"/>
      <c r="AA41" s="891"/>
      <c r="AB41" s="891"/>
      <c r="AC41" s="891"/>
      <c r="AD41" s="891"/>
      <c r="AE41" s="891"/>
      <c r="AF41" s="891"/>
      <c r="AG41" s="891"/>
      <c r="AH41" s="891"/>
      <c r="AI41" s="891"/>
      <c r="AJ41" s="891"/>
      <c r="AK41" s="891"/>
      <c r="AL41" s="891"/>
      <c r="AM41" s="891"/>
      <c r="AN41" s="891"/>
      <c r="AO41" s="891"/>
      <c r="AP41" s="891"/>
      <c r="AQ41" s="891"/>
      <c r="AR41" s="891"/>
      <c r="AS41" s="891"/>
      <c r="AT41" s="891"/>
      <c r="AU41" s="891"/>
      <c r="AV41" s="891"/>
      <c r="AW41" s="891"/>
      <c r="AX41" s="891"/>
      <c r="AY41" s="892"/>
    </row>
    <row r="42" spans="1:51" ht="135.94999999999999" hidden="1" customHeight="1">
      <c r="A42" s="4"/>
      <c r="B42" s="17"/>
      <c r="C42" s="18"/>
      <c r="D42" s="893"/>
      <c r="E42" s="894"/>
      <c r="F42" s="894"/>
      <c r="G42" s="894"/>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4"/>
      <c r="AY42" s="895"/>
    </row>
    <row r="43" spans="1:51" ht="15" customHeight="1">
      <c r="A43" s="4"/>
      <c r="B43" s="896" t="s">
        <v>52</v>
      </c>
      <c r="C43" s="897"/>
      <c r="D43" s="897"/>
      <c r="E43" s="897"/>
      <c r="F43" s="897"/>
      <c r="G43" s="897"/>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7"/>
      <c r="AY43" s="898"/>
    </row>
    <row r="44" spans="1:51" ht="21" customHeight="1">
      <c r="A44" s="4"/>
      <c r="B44" s="17"/>
      <c r="C44" s="18"/>
      <c r="D44" s="899" t="s">
        <v>58</v>
      </c>
      <c r="E44" s="900"/>
      <c r="F44" s="900"/>
      <c r="G44" s="900"/>
      <c r="H44" s="901" t="s">
        <v>57</v>
      </c>
      <c r="I44" s="900"/>
      <c r="J44" s="900"/>
      <c r="K44" s="900"/>
      <c r="L44" s="900"/>
      <c r="M44" s="900"/>
      <c r="N44" s="900"/>
      <c r="O44" s="900"/>
      <c r="P44" s="900"/>
      <c r="Q44" s="900"/>
      <c r="R44" s="900"/>
      <c r="S44" s="900"/>
      <c r="T44" s="900"/>
      <c r="U44" s="900"/>
      <c r="V44" s="900"/>
      <c r="W44" s="900"/>
      <c r="X44" s="900"/>
      <c r="Y44" s="900"/>
      <c r="Z44" s="900"/>
      <c r="AA44" s="900"/>
      <c r="AB44" s="900"/>
      <c r="AC44" s="900"/>
      <c r="AD44" s="900"/>
      <c r="AE44" s="900"/>
      <c r="AF44" s="900"/>
      <c r="AG44" s="902"/>
      <c r="AH44" s="901" t="s">
        <v>77</v>
      </c>
      <c r="AI44" s="900"/>
      <c r="AJ44" s="900"/>
      <c r="AK44" s="900"/>
      <c r="AL44" s="900"/>
      <c r="AM44" s="900"/>
      <c r="AN44" s="900"/>
      <c r="AO44" s="900"/>
      <c r="AP44" s="900"/>
      <c r="AQ44" s="900"/>
      <c r="AR44" s="900"/>
      <c r="AS44" s="900"/>
      <c r="AT44" s="900"/>
      <c r="AU44" s="900"/>
      <c r="AV44" s="900"/>
      <c r="AW44" s="900"/>
      <c r="AX44" s="900"/>
      <c r="AY44" s="903"/>
    </row>
    <row r="45" spans="1:51" ht="44.25" customHeight="1">
      <c r="A45" s="4"/>
      <c r="B45" s="904" t="s">
        <v>42</v>
      </c>
      <c r="C45" s="905"/>
      <c r="D45" s="910" t="s">
        <v>94</v>
      </c>
      <c r="E45" s="911"/>
      <c r="F45" s="911"/>
      <c r="G45" s="912"/>
      <c r="H45" s="913" t="s">
        <v>51</v>
      </c>
      <c r="I45" s="911"/>
      <c r="J45" s="911"/>
      <c r="K45" s="911"/>
      <c r="L45" s="911"/>
      <c r="M45" s="911"/>
      <c r="N45" s="911"/>
      <c r="O45" s="911"/>
      <c r="P45" s="911"/>
      <c r="Q45" s="911"/>
      <c r="R45" s="911"/>
      <c r="S45" s="911"/>
      <c r="T45" s="911"/>
      <c r="U45" s="911"/>
      <c r="V45" s="911"/>
      <c r="W45" s="911"/>
      <c r="X45" s="911"/>
      <c r="Y45" s="911"/>
      <c r="Z45" s="911"/>
      <c r="AA45" s="911"/>
      <c r="AB45" s="911"/>
      <c r="AC45" s="911"/>
      <c r="AD45" s="911"/>
      <c r="AE45" s="911"/>
      <c r="AF45" s="911"/>
      <c r="AG45" s="912"/>
      <c r="AH45" s="914" t="s">
        <v>258</v>
      </c>
      <c r="AI45" s="915"/>
      <c r="AJ45" s="915"/>
      <c r="AK45" s="915"/>
      <c r="AL45" s="915"/>
      <c r="AM45" s="915"/>
      <c r="AN45" s="915"/>
      <c r="AO45" s="915"/>
      <c r="AP45" s="915"/>
      <c r="AQ45" s="915"/>
      <c r="AR45" s="915"/>
      <c r="AS45" s="915"/>
      <c r="AT45" s="915"/>
      <c r="AU45" s="915"/>
      <c r="AV45" s="915"/>
      <c r="AW45" s="915"/>
      <c r="AX45" s="915"/>
      <c r="AY45" s="916"/>
    </row>
    <row r="46" spans="1:51" ht="44.25" customHeight="1">
      <c r="A46" s="4"/>
      <c r="B46" s="906"/>
      <c r="C46" s="907"/>
      <c r="D46" s="923" t="s">
        <v>94</v>
      </c>
      <c r="E46" s="924"/>
      <c r="F46" s="924"/>
      <c r="G46" s="925"/>
      <c r="H46" s="926" t="s">
        <v>78</v>
      </c>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8"/>
      <c r="AH46" s="917"/>
      <c r="AI46" s="918"/>
      <c r="AJ46" s="918"/>
      <c r="AK46" s="918"/>
      <c r="AL46" s="918"/>
      <c r="AM46" s="918"/>
      <c r="AN46" s="918"/>
      <c r="AO46" s="918"/>
      <c r="AP46" s="918"/>
      <c r="AQ46" s="918"/>
      <c r="AR46" s="918"/>
      <c r="AS46" s="918"/>
      <c r="AT46" s="918"/>
      <c r="AU46" s="918"/>
      <c r="AV46" s="918"/>
      <c r="AW46" s="918"/>
      <c r="AX46" s="918"/>
      <c r="AY46" s="919"/>
    </row>
    <row r="47" spans="1:51" ht="45.75" customHeight="1">
      <c r="A47" s="4"/>
      <c r="B47" s="908"/>
      <c r="C47" s="909"/>
      <c r="D47" s="929" t="s">
        <v>96</v>
      </c>
      <c r="E47" s="930"/>
      <c r="F47" s="930"/>
      <c r="G47" s="931"/>
      <c r="H47" s="932" t="s">
        <v>38</v>
      </c>
      <c r="I47" s="930"/>
      <c r="J47" s="930"/>
      <c r="K47" s="930"/>
      <c r="L47" s="930"/>
      <c r="M47" s="930"/>
      <c r="N47" s="930"/>
      <c r="O47" s="930"/>
      <c r="P47" s="930"/>
      <c r="Q47" s="930"/>
      <c r="R47" s="930"/>
      <c r="S47" s="930"/>
      <c r="T47" s="930"/>
      <c r="U47" s="930"/>
      <c r="V47" s="930"/>
      <c r="W47" s="930"/>
      <c r="X47" s="930"/>
      <c r="Y47" s="930"/>
      <c r="Z47" s="930"/>
      <c r="AA47" s="930"/>
      <c r="AB47" s="930"/>
      <c r="AC47" s="930"/>
      <c r="AD47" s="930"/>
      <c r="AE47" s="930"/>
      <c r="AF47" s="930"/>
      <c r="AG47" s="931"/>
      <c r="AH47" s="920"/>
      <c r="AI47" s="921"/>
      <c r="AJ47" s="921"/>
      <c r="AK47" s="921"/>
      <c r="AL47" s="921"/>
      <c r="AM47" s="921"/>
      <c r="AN47" s="921"/>
      <c r="AO47" s="921"/>
      <c r="AP47" s="921"/>
      <c r="AQ47" s="921"/>
      <c r="AR47" s="921"/>
      <c r="AS47" s="921"/>
      <c r="AT47" s="921"/>
      <c r="AU47" s="921"/>
      <c r="AV47" s="921"/>
      <c r="AW47" s="921"/>
      <c r="AX47" s="921"/>
      <c r="AY47" s="922"/>
    </row>
    <row r="48" spans="1:51" ht="28.5" customHeight="1">
      <c r="A48" s="4"/>
      <c r="B48" s="906" t="s">
        <v>45</v>
      </c>
      <c r="C48" s="907"/>
      <c r="D48" s="933" t="s">
        <v>94</v>
      </c>
      <c r="E48" s="934"/>
      <c r="F48" s="934"/>
      <c r="G48" s="935"/>
      <c r="H48" s="913" t="s">
        <v>47</v>
      </c>
      <c r="I48" s="911"/>
      <c r="J48" s="911"/>
      <c r="K48" s="911"/>
      <c r="L48" s="911"/>
      <c r="M48" s="911"/>
      <c r="N48" s="911"/>
      <c r="O48" s="911"/>
      <c r="P48" s="911"/>
      <c r="Q48" s="911"/>
      <c r="R48" s="911"/>
      <c r="S48" s="911"/>
      <c r="T48" s="911"/>
      <c r="U48" s="911"/>
      <c r="V48" s="911"/>
      <c r="W48" s="911"/>
      <c r="X48" s="911"/>
      <c r="Y48" s="911"/>
      <c r="Z48" s="911"/>
      <c r="AA48" s="911"/>
      <c r="AB48" s="911"/>
      <c r="AC48" s="911"/>
      <c r="AD48" s="911"/>
      <c r="AE48" s="911"/>
      <c r="AF48" s="911"/>
      <c r="AG48" s="912"/>
      <c r="AH48" s="294" t="s">
        <v>268</v>
      </c>
      <c r="AI48" s="936"/>
      <c r="AJ48" s="936"/>
      <c r="AK48" s="936"/>
      <c r="AL48" s="936"/>
      <c r="AM48" s="936"/>
      <c r="AN48" s="936"/>
      <c r="AO48" s="936"/>
      <c r="AP48" s="936"/>
      <c r="AQ48" s="936"/>
      <c r="AR48" s="936"/>
      <c r="AS48" s="936"/>
      <c r="AT48" s="936"/>
      <c r="AU48" s="936"/>
      <c r="AV48" s="936"/>
      <c r="AW48" s="936"/>
      <c r="AX48" s="936"/>
      <c r="AY48" s="937"/>
    </row>
    <row r="49" spans="1:51" ht="28.5" customHeight="1">
      <c r="A49" s="4"/>
      <c r="B49" s="906"/>
      <c r="C49" s="907"/>
      <c r="D49" s="944" t="s">
        <v>94</v>
      </c>
      <c r="E49" s="945"/>
      <c r="F49" s="945"/>
      <c r="G49" s="946"/>
      <c r="H49" s="947" t="s">
        <v>46</v>
      </c>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5"/>
      <c r="AH49" s="938"/>
      <c r="AI49" s="939"/>
      <c r="AJ49" s="939"/>
      <c r="AK49" s="939"/>
      <c r="AL49" s="939"/>
      <c r="AM49" s="939"/>
      <c r="AN49" s="939"/>
      <c r="AO49" s="939"/>
      <c r="AP49" s="939"/>
      <c r="AQ49" s="939"/>
      <c r="AR49" s="939"/>
      <c r="AS49" s="939"/>
      <c r="AT49" s="939"/>
      <c r="AU49" s="939"/>
      <c r="AV49" s="939"/>
      <c r="AW49" s="939"/>
      <c r="AX49" s="939"/>
      <c r="AY49" s="940"/>
    </row>
    <row r="50" spans="1:51" ht="28.5" customHeight="1">
      <c r="A50" s="4"/>
      <c r="B50" s="906"/>
      <c r="C50" s="907"/>
      <c r="D50" s="944" t="s">
        <v>94</v>
      </c>
      <c r="E50" s="945"/>
      <c r="F50" s="945"/>
      <c r="G50" s="946"/>
      <c r="H50" s="947" t="s">
        <v>48</v>
      </c>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5"/>
      <c r="AH50" s="938"/>
      <c r="AI50" s="939"/>
      <c r="AJ50" s="939"/>
      <c r="AK50" s="939"/>
      <c r="AL50" s="939"/>
      <c r="AM50" s="939"/>
      <c r="AN50" s="939"/>
      <c r="AO50" s="939"/>
      <c r="AP50" s="939"/>
      <c r="AQ50" s="939"/>
      <c r="AR50" s="939"/>
      <c r="AS50" s="939"/>
      <c r="AT50" s="939"/>
      <c r="AU50" s="939"/>
      <c r="AV50" s="939"/>
      <c r="AW50" s="939"/>
      <c r="AX50" s="939"/>
      <c r="AY50" s="940"/>
    </row>
    <row r="51" spans="1:51" ht="28.5" customHeight="1">
      <c r="A51" s="4"/>
      <c r="B51" s="906"/>
      <c r="C51" s="907"/>
      <c r="D51" s="944" t="s">
        <v>94</v>
      </c>
      <c r="E51" s="945"/>
      <c r="F51" s="945"/>
      <c r="G51" s="946"/>
      <c r="H51" s="947" t="s">
        <v>53</v>
      </c>
      <c r="I51" s="924"/>
      <c r="J51" s="924"/>
      <c r="K51" s="924"/>
      <c r="L51" s="924"/>
      <c r="M51" s="924"/>
      <c r="N51" s="924"/>
      <c r="O51" s="924"/>
      <c r="P51" s="924"/>
      <c r="Q51" s="924"/>
      <c r="R51" s="924"/>
      <c r="S51" s="924"/>
      <c r="T51" s="924"/>
      <c r="U51" s="924"/>
      <c r="V51" s="924"/>
      <c r="W51" s="924"/>
      <c r="X51" s="924"/>
      <c r="Y51" s="924"/>
      <c r="Z51" s="924"/>
      <c r="AA51" s="924"/>
      <c r="AB51" s="924"/>
      <c r="AC51" s="924"/>
      <c r="AD51" s="924"/>
      <c r="AE51" s="924"/>
      <c r="AF51" s="924"/>
      <c r="AG51" s="925"/>
      <c r="AH51" s="938"/>
      <c r="AI51" s="939"/>
      <c r="AJ51" s="939"/>
      <c r="AK51" s="939"/>
      <c r="AL51" s="939"/>
      <c r="AM51" s="939"/>
      <c r="AN51" s="939"/>
      <c r="AO51" s="939"/>
      <c r="AP51" s="939"/>
      <c r="AQ51" s="939"/>
      <c r="AR51" s="939"/>
      <c r="AS51" s="939"/>
      <c r="AT51" s="939"/>
      <c r="AU51" s="939"/>
      <c r="AV51" s="939"/>
      <c r="AW51" s="939"/>
      <c r="AX51" s="939"/>
      <c r="AY51" s="940"/>
    </row>
    <row r="52" spans="1:51" ht="28.5" customHeight="1">
      <c r="A52" s="4"/>
      <c r="B52" s="908"/>
      <c r="C52" s="909"/>
      <c r="D52" s="948" t="s">
        <v>94</v>
      </c>
      <c r="E52" s="949"/>
      <c r="F52" s="949"/>
      <c r="G52" s="950"/>
      <c r="H52" s="932" t="s">
        <v>54</v>
      </c>
      <c r="I52" s="930"/>
      <c r="J52" s="930"/>
      <c r="K52" s="930"/>
      <c r="L52" s="930"/>
      <c r="M52" s="930"/>
      <c r="N52" s="930"/>
      <c r="O52" s="930"/>
      <c r="P52" s="930"/>
      <c r="Q52" s="930"/>
      <c r="R52" s="930"/>
      <c r="S52" s="930"/>
      <c r="T52" s="930"/>
      <c r="U52" s="930"/>
      <c r="V52" s="930"/>
      <c r="W52" s="930"/>
      <c r="X52" s="930"/>
      <c r="Y52" s="930"/>
      <c r="Z52" s="930"/>
      <c r="AA52" s="930"/>
      <c r="AB52" s="930"/>
      <c r="AC52" s="930"/>
      <c r="AD52" s="930"/>
      <c r="AE52" s="930"/>
      <c r="AF52" s="930"/>
      <c r="AG52" s="931"/>
      <c r="AH52" s="941"/>
      <c r="AI52" s="942"/>
      <c r="AJ52" s="942"/>
      <c r="AK52" s="942"/>
      <c r="AL52" s="942"/>
      <c r="AM52" s="942"/>
      <c r="AN52" s="942"/>
      <c r="AO52" s="942"/>
      <c r="AP52" s="942"/>
      <c r="AQ52" s="942"/>
      <c r="AR52" s="942"/>
      <c r="AS52" s="942"/>
      <c r="AT52" s="942"/>
      <c r="AU52" s="942"/>
      <c r="AV52" s="942"/>
      <c r="AW52" s="942"/>
      <c r="AX52" s="942"/>
      <c r="AY52" s="943"/>
    </row>
    <row r="53" spans="1:51" ht="26.25" customHeight="1">
      <c r="A53" s="4"/>
      <c r="B53" s="904" t="s">
        <v>41</v>
      </c>
      <c r="C53" s="905"/>
      <c r="D53" s="933" t="s">
        <v>94</v>
      </c>
      <c r="E53" s="934"/>
      <c r="F53" s="934"/>
      <c r="G53" s="935"/>
      <c r="H53" s="913" t="s">
        <v>43</v>
      </c>
      <c r="I53" s="911"/>
      <c r="J53" s="911"/>
      <c r="K53" s="911"/>
      <c r="L53" s="911"/>
      <c r="M53" s="911"/>
      <c r="N53" s="911"/>
      <c r="O53" s="911"/>
      <c r="P53" s="911"/>
      <c r="Q53" s="911"/>
      <c r="R53" s="911"/>
      <c r="S53" s="911"/>
      <c r="T53" s="911"/>
      <c r="U53" s="911"/>
      <c r="V53" s="911"/>
      <c r="W53" s="911"/>
      <c r="X53" s="911"/>
      <c r="Y53" s="911"/>
      <c r="Z53" s="911"/>
      <c r="AA53" s="911"/>
      <c r="AB53" s="911"/>
      <c r="AC53" s="911"/>
      <c r="AD53" s="911"/>
      <c r="AE53" s="911"/>
      <c r="AF53" s="911"/>
      <c r="AG53" s="912"/>
      <c r="AH53" s="294" t="s">
        <v>261</v>
      </c>
      <c r="AI53" s="936"/>
      <c r="AJ53" s="936"/>
      <c r="AK53" s="936"/>
      <c r="AL53" s="936"/>
      <c r="AM53" s="936"/>
      <c r="AN53" s="936"/>
      <c r="AO53" s="936"/>
      <c r="AP53" s="936"/>
      <c r="AQ53" s="936"/>
      <c r="AR53" s="936"/>
      <c r="AS53" s="936"/>
      <c r="AT53" s="936"/>
      <c r="AU53" s="936"/>
      <c r="AV53" s="936"/>
      <c r="AW53" s="936"/>
      <c r="AX53" s="936"/>
      <c r="AY53" s="937"/>
    </row>
    <row r="54" spans="1:51" ht="26.25" customHeight="1">
      <c r="A54" s="4"/>
      <c r="B54" s="906"/>
      <c r="C54" s="907"/>
      <c r="D54" s="944" t="s">
        <v>94</v>
      </c>
      <c r="E54" s="945"/>
      <c r="F54" s="945"/>
      <c r="G54" s="946"/>
      <c r="H54" s="947" t="s">
        <v>55</v>
      </c>
      <c r="I54" s="924"/>
      <c r="J54" s="924"/>
      <c r="K54" s="924"/>
      <c r="L54" s="924"/>
      <c r="M54" s="924"/>
      <c r="N54" s="924"/>
      <c r="O54" s="924"/>
      <c r="P54" s="924"/>
      <c r="Q54" s="924"/>
      <c r="R54" s="924"/>
      <c r="S54" s="924"/>
      <c r="T54" s="924"/>
      <c r="U54" s="924"/>
      <c r="V54" s="924"/>
      <c r="W54" s="924"/>
      <c r="X54" s="924"/>
      <c r="Y54" s="924"/>
      <c r="Z54" s="924"/>
      <c r="AA54" s="924"/>
      <c r="AB54" s="924"/>
      <c r="AC54" s="924"/>
      <c r="AD54" s="924"/>
      <c r="AE54" s="924"/>
      <c r="AF54" s="924"/>
      <c r="AG54" s="925"/>
      <c r="AH54" s="938"/>
      <c r="AI54" s="939"/>
      <c r="AJ54" s="939"/>
      <c r="AK54" s="939"/>
      <c r="AL54" s="939"/>
      <c r="AM54" s="939"/>
      <c r="AN54" s="939"/>
      <c r="AO54" s="939"/>
      <c r="AP54" s="939"/>
      <c r="AQ54" s="939"/>
      <c r="AR54" s="939"/>
      <c r="AS54" s="939"/>
      <c r="AT54" s="939"/>
      <c r="AU54" s="939"/>
      <c r="AV54" s="939"/>
      <c r="AW54" s="939"/>
      <c r="AX54" s="939"/>
      <c r="AY54" s="940"/>
    </row>
    <row r="55" spans="1:51" ht="26.25" customHeight="1">
      <c r="A55" s="4"/>
      <c r="B55" s="906"/>
      <c r="C55" s="907"/>
      <c r="D55" s="944" t="s">
        <v>94</v>
      </c>
      <c r="E55" s="945"/>
      <c r="F55" s="945"/>
      <c r="G55" s="946"/>
      <c r="H55" s="947" t="s">
        <v>44</v>
      </c>
      <c r="I55" s="924"/>
      <c r="J55" s="924"/>
      <c r="K55" s="924"/>
      <c r="L55" s="924"/>
      <c r="M55" s="924"/>
      <c r="N55" s="924"/>
      <c r="O55" s="924"/>
      <c r="P55" s="924"/>
      <c r="Q55" s="924"/>
      <c r="R55" s="924"/>
      <c r="S55" s="924"/>
      <c r="T55" s="924"/>
      <c r="U55" s="924"/>
      <c r="V55" s="924"/>
      <c r="W55" s="924"/>
      <c r="X55" s="924"/>
      <c r="Y55" s="924"/>
      <c r="Z55" s="924"/>
      <c r="AA55" s="924"/>
      <c r="AB55" s="924"/>
      <c r="AC55" s="924"/>
      <c r="AD55" s="924"/>
      <c r="AE55" s="924"/>
      <c r="AF55" s="924"/>
      <c r="AG55" s="925"/>
      <c r="AH55" s="938"/>
      <c r="AI55" s="939"/>
      <c r="AJ55" s="939"/>
      <c r="AK55" s="939"/>
      <c r="AL55" s="939"/>
      <c r="AM55" s="939"/>
      <c r="AN55" s="939"/>
      <c r="AO55" s="939"/>
      <c r="AP55" s="939"/>
      <c r="AQ55" s="939"/>
      <c r="AR55" s="939"/>
      <c r="AS55" s="939"/>
      <c r="AT55" s="939"/>
      <c r="AU55" s="939"/>
      <c r="AV55" s="939"/>
      <c r="AW55" s="939"/>
      <c r="AX55" s="939"/>
      <c r="AY55" s="940"/>
    </row>
    <row r="56" spans="1:51" ht="26.25" customHeight="1">
      <c r="A56" s="4"/>
      <c r="B56" s="906"/>
      <c r="C56" s="907"/>
      <c r="D56" s="970" t="s">
        <v>97</v>
      </c>
      <c r="E56" s="971"/>
      <c r="F56" s="971"/>
      <c r="G56" s="972"/>
      <c r="H56" s="973" t="s">
        <v>79</v>
      </c>
      <c r="I56" s="974"/>
      <c r="J56" s="974"/>
      <c r="K56" s="974"/>
      <c r="L56" s="974"/>
      <c r="M56" s="974"/>
      <c r="N56" s="974"/>
      <c r="O56" s="974"/>
      <c r="P56" s="974"/>
      <c r="Q56" s="974"/>
      <c r="R56" s="974"/>
      <c r="S56" s="974"/>
      <c r="T56" s="974"/>
      <c r="U56" s="974"/>
      <c r="V56" s="974"/>
      <c r="W56" s="974"/>
      <c r="X56" s="974"/>
      <c r="Y56" s="974"/>
      <c r="Z56" s="974"/>
      <c r="AA56" s="974"/>
      <c r="AB56" s="974"/>
      <c r="AC56" s="974"/>
      <c r="AD56" s="974"/>
      <c r="AE56" s="974"/>
      <c r="AF56" s="974"/>
      <c r="AG56" s="975"/>
      <c r="AH56" s="938"/>
      <c r="AI56" s="939"/>
      <c r="AJ56" s="939"/>
      <c r="AK56" s="939"/>
      <c r="AL56" s="939"/>
      <c r="AM56" s="939"/>
      <c r="AN56" s="939"/>
      <c r="AO56" s="939"/>
      <c r="AP56" s="939"/>
      <c r="AQ56" s="939"/>
      <c r="AR56" s="939"/>
      <c r="AS56" s="939"/>
      <c r="AT56" s="939"/>
      <c r="AU56" s="939"/>
      <c r="AV56" s="939"/>
      <c r="AW56" s="939"/>
      <c r="AX56" s="939"/>
      <c r="AY56" s="940"/>
    </row>
    <row r="57" spans="1:51" ht="26.25" customHeight="1">
      <c r="A57" s="4"/>
      <c r="B57" s="906"/>
      <c r="C57" s="907"/>
      <c r="D57" s="956"/>
      <c r="E57" s="957"/>
      <c r="F57" s="957"/>
      <c r="G57" s="958"/>
      <c r="H57" s="959" t="s">
        <v>68</v>
      </c>
      <c r="I57" s="960"/>
      <c r="J57" s="960"/>
      <c r="K57" s="960"/>
      <c r="L57" s="960"/>
      <c r="M57" s="960"/>
      <c r="N57" s="960"/>
      <c r="O57" s="960"/>
      <c r="P57" s="960"/>
      <c r="Q57" s="960"/>
      <c r="R57" s="960"/>
      <c r="S57" s="960"/>
      <c r="T57" s="960"/>
      <c r="U57" s="960"/>
      <c r="V57" s="961"/>
      <c r="W57" s="961"/>
      <c r="X57" s="961"/>
      <c r="Y57" s="961"/>
      <c r="Z57" s="961"/>
      <c r="AA57" s="961"/>
      <c r="AB57" s="961"/>
      <c r="AC57" s="961"/>
      <c r="AD57" s="961"/>
      <c r="AE57" s="961"/>
      <c r="AF57" s="961"/>
      <c r="AG57" s="962"/>
      <c r="AH57" s="938"/>
      <c r="AI57" s="939"/>
      <c r="AJ57" s="939"/>
      <c r="AK57" s="939"/>
      <c r="AL57" s="939"/>
      <c r="AM57" s="939"/>
      <c r="AN57" s="939"/>
      <c r="AO57" s="939"/>
      <c r="AP57" s="939"/>
      <c r="AQ57" s="939"/>
      <c r="AR57" s="939"/>
      <c r="AS57" s="939"/>
      <c r="AT57" s="939"/>
      <c r="AU57" s="939"/>
      <c r="AV57" s="939"/>
      <c r="AW57" s="939"/>
      <c r="AX57" s="939"/>
      <c r="AY57" s="940"/>
    </row>
    <row r="58" spans="1:51" ht="25.5" customHeight="1">
      <c r="A58" s="4"/>
      <c r="B58" s="908"/>
      <c r="C58" s="909"/>
      <c r="D58" s="948" t="s">
        <v>94</v>
      </c>
      <c r="E58" s="949"/>
      <c r="F58" s="949"/>
      <c r="G58" s="950"/>
      <c r="H58" s="932" t="s">
        <v>56</v>
      </c>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1"/>
      <c r="AH58" s="941"/>
      <c r="AI58" s="942"/>
      <c r="AJ58" s="942"/>
      <c r="AK58" s="942"/>
      <c r="AL58" s="942"/>
      <c r="AM58" s="942"/>
      <c r="AN58" s="942"/>
      <c r="AO58" s="942"/>
      <c r="AP58" s="942"/>
      <c r="AQ58" s="942"/>
      <c r="AR58" s="942"/>
      <c r="AS58" s="942"/>
      <c r="AT58" s="942"/>
      <c r="AU58" s="942"/>
      <c r="AV58" s="942"/>
      <c r="AW58" s="942"/>
      <c r="AX58" s="942"/>
      <c r="AY58" s="943"/>
    </row>
    <row r="59" spans="1:51" ht="165" customHeight="1" thickBot="1">
      <c r="A59" s="4"/>
      <c r="B59" s="951" t="s">
        <v>40</v>
      </c>
      <c r="C59" s="952"/>
      <c r="D59" s="953" t="s">
        <v>259</v>
      </c>
      <c r="E59" s="954"/>
      <c r="F59" s="954"/>
      <c r="G59" s="954"/>
      <c r="H59" s="954"/>
      <c r="I59" s="954"/>
      <c r="J59" s="954"/>
      <c r="K59" s="954"/>
      <c r="L59" s="954"/>
      <c r="M59" s="954"/>
      <c r="N59" s="954"/>
      <c r="O59" s="954"/>
      <c r="P59" s="954"/>
      <c r="Q59" s="954"/>
      <c r="R59" s="954"/>
      <c r="S59" s="954"/>
      <c r="T59" s="954"/>
      <c r="U59" s="954"/>
      <c r="V59" s="954"/>
      <c r="W59" s="954"/>
      <c r="X59" s="954"/>
      <c r="Y59" s="954"/>
      <c r="Z59" s="954"/>
      <c r="AA59" s="954"/>
      <c r="AB59" s="954"/>
      <c r="AC59" s="954"/>
      <c r="AD59" s="954"/>
      <c r="AE59" s="954"/>
      <c r="AF59" s="954"/>
      <c r="AG59" s="954"/>
      <c r="AH59" s="954"/>
      <c r="AI59" s="954"/>
      <c r="AJ59" s="954"/>
      <c r="AK59" s="954"/>
      <c r="AL59" s="954"/>
      <c r="AM59" s="954"/>
      <c r="AN59" s="954"/>
      <c r="AO59" s="954"/>
      <c r="AP59" s="954"/>
      <c r="AQ59" s="954"/>
      <c r="AR59" s="954"/>
      <c r="AS59" s="954"/>
      <c r="AT59" s="954"/>
      <c r="AU59" s="954"/>
      <c r="AV59" s="954"/>
      <c r="AW59" s="954"/>
      <c r="AX59" s="954"/>
      <c r="AY59" s="955"/>
    </row>
    <row r="60" spans="1:51" ht="21" hidden="1" customHeight="1">
      <c r="A60" s="4"/>
      <c r="B60" s="17"/>
      <c r="C60" s="18"/>
      <c r="D60" s="856" t="s">
        <v>35</v>
      </c>
      <c r="E60" s="636"/>
      <c r="F60" s="636"/>
      <c r="G60" s="636"/>
      <c r="H60" s="636"/>
      <c r="I60" s="636"/>
      <c r="J60" s="636"/>
      <c r="K60" s="636"/>
      <c r="L60" s="636"/>
      <c r="M60" s="636"/>
      <c r="N60" s="636"/>
      <c r="O60" s="636"/>
      <c r="P60" s="636"/>
      <c r="Q60" s="636"/>
      <c r="R60" s="636"/>
      <c r="S60" s="636"/>
      <c r="T60" s="636"/>
      <c r="U60" s="636"/>
      <c r="V60" s="636"/>
      <c r="W60" s="636"/>
      <c r="X60" s="636"/>
      <c r="Y60" s="636"/>
      <c r="Z60" s="636"/>
      <c r="AA60" s="636"/>
      <c r="AB60" s="636"/>
      <c r="AC60" s="636"/>
      <c r="AD60" s="636"/>
      <c r="AE60" s="636"/>
      <c r="AF60" s="636"/>
      <c r="AG60" s="636"/>
      <c r="AH60" s="636"/>
      <c r="AI60" s="636"/>
      <c r="AJ60" s="636"/>
      <c r="AK60" s="636"/>
      <c r="AL60" s="636"/>
      <c r="AM60" s="636"/>
      <c r="AN60" s="636"/>
      <c r="AO60" s="636"/>
      <c r="AP60" s="636"/>
      <c r="AQ60" s="636"/>
      <c r="AR60" s="636"/>
      <c r="AS60" s="636"/>
      <c r="AT60" s="636"/>
      <c r="AU60" s="636"/>
      <c r="AV60" s="636"/>
      <c r="AW60" s="636"/>
      <c r="AX60" s="636"/>
      <c r="AY60" s="857"/>
    </row>
    <row r="61" spans="1:51" ht="97.5" hidden="1" customHeight="1">
      <c r="A61" s="4"/>
      <c r="B61" s="17"/>
      <c r="C61" s="18"/>
      <c r="D61" s="1137" t="s">
        <v>37</v>
      </c>
      <c r="E61" s="1138"/>
      <c r="F61" s="1138"/>
      <c r="G61" s="1138"/>
      <c r="H61" s="1138"/>
      <c r="I61" s="1138"/>
      <c r="J61" s="1138"/>
      <c r="K61" s="1138"/>
      <c r="L61" s="1138"/>
      <c r="M61" s="1138"/>
      <c r="N61" s="1138"/>
      <c r="O61" s="1138"/>
      <c r="P61" s="1138"/>
      <c r="Q61" s="1138"/>
      <c r="R61" s="1138"/>
      <c r="S61" s="1138"/>
      <c r="T61" s="1138"/>
      <c r="U61" s="1138"/>
      <c r="V61" s="1138"/>
      <c r="W61" s="1138"/>
      <c r="X61" s="1138"/>
      <c r="Y61" s="1138"/>
      <c r="Z61" s="1138"/>
      <c r="AA61" s="1138"/>
      <c r="AB61" s="1138"/>
      <c r="AC61" s="1138"/>
      <c r="AD61" s="1138"/>
      <c r="AE61" s="1138"/>
      <c r="AF61" s="1138"/>
      <c r="AG61" s="1138"/>
      <c r="AH61" s="1138"/>
      <c r="AI61" s="1138"/>
      <c r="AJ61" s="1138"/>
      <c r="AK61" s="1138"/>
      <c r="AL61" s="1138"/>
      <c r="AM61" s="1138"/>
      <c r="AN61" s="1138"/>
      <c r="AO61" s="1138"/>
      <c r="AP61" s="1138"/>
      <c r="AQ61" s="1138"/>
      <c r="AR61" s="1138"/>
      <c r="AS61" s="1138"/>
      <c r="AT61" s="1138"/>
      <c r="AU61" s="1138"/>
      <c r="AV61" s="1138"/>
      <c r="AW61" s="1138"/>
      <c r="AX61" s="1138"/>
      <c r="AY61" s="1139"/>
    </row>
    <row r="62" spans="1:51" ht="119.85" hidden="1" customHeight="1">
      <c r="A62" s="4"/>
      <c r="B62" s="17"/>
      <c r="C62" s="18"/>
      <c r="D62" s="1140" t="s">
        <v>36</v>
      </c>
      <c r="E62" s="1141"/>
      <c r="F62" s="1141"/>
      <c r="G62" s="1141"/>
      <c r="H62" s="1141"/>
      <c r="I62" s="1141"/>
      <c r="J62" s="1141"/>
      <c r="K62" s="1141"/>
      <c r="L62" s="1141"/>
      <c r="M62" s="1141"/>
      <c r="N62" s="1141"/>
      <c r="O62" s="1141"/>
      <c r="P62" s="1141"/>
      <c r="Q62" s="1141"/>
      <c r="R62" s="1141"/>
      <c r="S62" s="1141"/>
      <c r="T62" s="1141"/>
      <c r="U62" s="1141"/>
      <c r="V62" s="1141"/>
      <c r="W62" s="1141"/>
      <c r="X62" s="1141"/>
      <c r="Y62" s="1141"/>
      <c r="Z62" s="1141"/>
      <c r="AA62" s="1141"/>
      <c r="AB62" s="1141"/>
      <c r="AC62" s="1141"/>
      <c r="AD62" s="1141"/>
      <c r="AE62" s="1141"/>
      <c r="AF62" s="1141"/>
      <c r="AG62" s="1141"/>
      <c r="AH62" s="1141"/>
      <c r="AI62" s="1141"/>
      <c r="AJ62" s="1141"/>
      <c r="AK62" s="1141"/>
      <c r="AL62" s="1141"/>
      <c r="AM62" s="1141"/>
      <c r="AN62" s="1141"/>
      <c r="AO62" s="1141"/>
      <c r="AP62" s="1141"/>
      <c r="AQ62" s="1141"/>
      <c r="AR62" s="1141"/>
      <c r="AS62" s="1141"/>
      <c r="AT62" s="1141"/>
      <c r="AU62" s="1141"/>
      <c r="AV62" s="1141"/>
      <c r="AW62" s="1141"/>
      <c r="AX62" s="1141"/>
      <c r="AY62" s="1142"/>
    </row>
    <row r="63" spans="1:51" ht="21" customHeight="1">
      <c r="A63" s="4"/>
      <c r="B63" s="635" t="s">
        <v>34</v>
      </c>
      <c r="C63" s="636"/>
      <c r="D63" s="636"/>
      <c r="E63" s="636"/>
      <c r="F63" s="636"/>
      <c r="G63" s="636"/>
      <c r="H63" s="636"/>
      <c r="I63" s="636"/>
      <c r="J63" s="636"/>
      <c r="K63" s="636"/>
      <c r="L63" s="636"/>
      <c r="M63" s="636"/>
      <c r="N63" s="636"/>
      <c r="O63" s="636"/>
      <c r="P63" s="636"/>
      <c r="Q63" s="636"/>
      <c r="R63" s="636"/>
      <c r="S63" s="636"/>
      <c r="T63" s="636"/>
      <c r="U63" s="636"/>
      <c r="V63" s="636"/>
      <c r="W63" s="636"/>
      <c r="X63" s="636"/>
      <c r="Y63" s="636"/>
      <c r="Z63" s="636"/>
      <c r="AA63" s="636"/>
      <c r="AB63" s="636"/>
      <c r="AC63" s="636"/>
      <c r="AD63" s="636"/>
      <c r="AE63" s="636"/>
      <c r="AF63" s="636"/>
      <c r="AG63" s="636"/>
      <c r="AH63" s="636"/>
      <c r="AI63" s="636"/>
      <c r="AJ63" s="636"/>
      <c r="AK63" s="636"/>
      <c r="AL63" s="636"/>
      <c r="AM63" s="636"/>
      <c r="AN63" s="636"/>
      <c r="AO63" s="636"/>
      <c r="AP63" s="636"/>
      <c r="AQ63" s="636"/>
      <c r="AR63" s="636"/>
      <c r="AS63" s="636"/>
      <c r="AT63" s="636"/>
      <c r="AU63" s="636"/>
      <c r="AV63" s="636"/>
      <c r="AW63" s="636"/>
      <c r="AX63" s="636"/>
      <c r="AY63" s="857"/>
    </row>
    <row r="64" spans="1:51" ht="86.25" customHeight="1">
      <c r="A64" s="5"/>
      <c r="B64" s="1120" t="s">
        <v>529</v>
      </c>
      <c r="C64" s="1121"/>
      <c r="D64" s="1121"/>
      <c r="E64" s="1121"/>
      <c r="F64" s="1122"/>
      <c r="G64" s="1123" t="s">
        <v>531</v>
      </c>
      <c r="H64" s="1124"/>
      <c r="I64" s="1124"/>
      <c r="J64" s="1124"/>
      <c r="K64" s="1124"/>
      <c r="L64" s="1124"/>
      <c r="M64" s="1124"/>
      <c r="N64" s="1124"/>
      <c r="O64" s="1124"/>
      <c r="P64" s="1124"/>
      <c r="Q64" s="1124"/>
      <c r="R64" s="1124"/>
      <c r="S64" s="1124"/>
      <c r="T64" s="1124"/>
      <c r="U64" s="1124"/>
      <c r="V64" s="1124"/>
      <c r="W64" s="1124"/>
      <c r="X64" s="1124"/>
      <c r="Y64" s="1124"/>
      <c r="Z64" s="1124"/>
      <c r="AA64" s="1124"/>
      <c r="AB64" s="1124"/>
      <c r="AC64" s="1124"/>
      <c r="AD64" s="1124"/>
      <c r="AE64" s="1124"/>
      <c r="AF64" s="1124"/>
      <c r="AG64" s="1124"/>
      <c r="AH64" s="1124"/>
      <c r="AI64" s="1124"/>
      <c r="AJ64" s="1124"/>
      <c r="AK64" s="1124"/>
      <c r="AL64" s="1124"/>
      <c r="AM64" s="1124"/>
      <c r="AN64" s="1124"/>
      <c r="AO64" s="1124"/>
      <c r="AP64" s="1124"/>
      <c r="AQ64" s="1124"/>
      <c r="AR64" s="1124"/>
      <c r="AS64" s="1124"/>
      <c r="AT64" s="1124"/>
      <c r="AU64" s="1124"/>
      <c r="AV64" s="1124"/>
      <c r="AW64" s="1124"/>
      <c r="AX64" s="1124"/>
      <c r="AY64" s="1125"/>
    </row>
    <row r="65" spans="1:51" ht="18.399999999999999" customHeight="1">
      <c r="A65" s="5"/>
      <c r="B65" s="1128" t="s">
        <v>50</v>
      </c>
      <c r="C65" s="1129"/>
      <c r="D65" s="1129"/>
      <c r="E65" s="1129"/>
      <c r="F65" s="1129"/>
      <c r="G65" s="1129"/>
      <c r="H65" s="1129"/>
      <c r="I65" s="1129"/>
      <c r="J65" s="1129"/>
      <c r="K65" s="1129"/>
      <c r="L65" s="1129"/>
      <c r="M65" s="1129"/>
      <c r="N65" s="1129"/>
      <c r="O65" s="1129"/>
      <c r="P65" s="1129"/>
      <c r="Q65" s="1129"/>
      <c r="R65" s="1129"/>
      <c r="S65" s="1129"/>
      <c r="T65" s="1129"/>
      <c r="U65" s="1129"/>
      <c r="V65" s="1129"/>
      <c r="W65" s="1129"/>
      <c r="X65" s="1129"/>
      <c r="Y65" s="1129"/>
      <c r="Z65" s="1129"/>
      <c r="AA65" s="1129"/>
      <c r="AB65" s="1129"/>
      <c r="AC65" s="1129"/>
      <c r="AD65" s="1129"/>
      <c r="AE65" s="1129"/>
      <c r="AF65" s="1129"/>
      <c r="AG65" s="1129"/>
      <c r="AH65" s="1129"/>
      <c r="AI65" s="1129"/>
      <c r="AJ65" s="1129"/>
      <c r="AK65" s="1129"/>
      <c r="AL65" s="1129"/>
      <c r="AM65" s="1129"/>
      <c r="AN65" s="1129"/>
      <c r="AO65" s="1129"/>
      <c r="AP65" s="1129"/>
      <c r="AQ65" s="1129"/>
      <c r="AR65" s="1129"/>
      <c r="AS65" s="1129"/>
      <c r="AT65" s="1129"/>
      <c r="AU65" s="1129"/>
      <c r="AV65" s="1129"/>
      <c r="AW65" s="1129"/>
      <c r="AX65" s="1129"/>
      <c r="AY65" s="1130"/>
    </row>
    <row r="66" spans="1:51" ht="233.25" customHeight="1" thickBot="1">
      <c r="A66" s="5"/>
      <c r="B66" s="245" t="s">
        <v>533</v>
      </c>
      <c r="C66" s="1153"/>
      <c r="D66" s="1153"/>
      <c r="E66" s="1153"/>
      <c r="F66" s="1154"/>
      <c r="G66" s="1155" t="s">
        <v>535</v>
      </c>
      <c r="H66" s="1156"/>
      <c r="I66" s="1156"/>
      <c r="J66" s="1156"/>
      <c r="K66" s="1156"/>
      <c r="L66" s="1156"/>
      <c r="M66" s="1156"/>
      <c r="N66" s="1156"/>
      <c r="O66" s="1156"/>
      <c r="P66" s="1156"/>
      <c r="Q66" s="1156"/>
      <c r="R66" s="1156"/>
      <c r="S66" s="1156"/>
      <c r="T66" s="1156"/>
      <c r="U66" s="1156"/>
      <c r="V66" s="1156"/>
      <c r="W66" s="1156"/>
      <c r="X66" s="1156"/>
      <c r="Y66" s="1156"/>
      <c r="Z66" s="1156"/>
      <c r="AA66" s="1156"/>
      <c r="AB66" s="1156"/>
      <c r="AC66" s="1156"/>
      <c r="AD66" s="1156"/>
      <c r="AE66" s="1156"/>
      <c r="AF66" s="1156"/>
      <c r="AG66" s="1156"/>
      <c r="AH66" s="1156"/>
      <c r="AI66" s="1156"/>
      <c r="AJ66" s="1156"/>
      <c r="AK66" s="1156"/>
      <c r="AL66" s="1156"/>
      <c r="AM66" s="1156"/>
      <c r="AN66" s="1156"/>
      <c r="AO66" s="1156"/>
      <c r="AP66" s="1156"/>
      <c r="AQ66" s="1156"/>
      <c r="AR66" s="1156"/>
      <c r="AS66" s="1156"/>
      <c r="AT66" s="1156"/>
      <c r="AU66" s="1156"/>
      <c r="AV66" s="1156"/>
      <c r="AW66" s="1156"/>
      <c r="AX66" s="1156"/>
      <c r="AY66" s="1157"/>
    </row>
    <row r="67" spans="1:51" ht="16.5" customHeight="1">
      <c r="A67" s="5"/>
      <c r="B67" s="1131" t="s">
        <v>80</v>
      </c>
      <c r="C67" s="1132"/>
      <c r="D67" s="1132"/>
      <c r="E67" s="1132"/>
      <c r="F67" s="1132"/>
      <c r="G67" s="1132"/>
      <c r="H67" s="1132"/>
      <c r="I67" s="1132"/>
      <c r="J67" s="1132"/>
      <c r="K67" s="1132"/>
      <c r="L67" s="1132"/>
      <c r="M67" s="1132"/>
      <c r="N67" s="1132"/>
      <c r="O67" s="1132"/>
      <c r="P67" s="1132"/>
      <c r="Q67" s="1132"/>
      <c r="R67" s="1132"/>
      <c r="S67" s="1132"/>
      <c r="T67" s="1132"/>
      <c r="U67" s="1132"/>
      <c r="V67" s="1132"/>
      <c r="W67" s="1132"/>
      <c r="X67" s="1132"/>
      <c r="Y67" s="1132"/>
      <c r="Z67" s="1132"/>
      <c r="AA67" s="1132"/>
      <c r="AB67" s="1132"/>
      <c r="AC67" s="1132"/>
      <c r="AD67" s="1132"/>
      <c r="AE67" s="1132"/>
      <c r="AF67" s="1132"/>
      <c r="AG67" s="1132"/>
      <c r="AH67" s="1132"/>
      <c r="AI67" s="1132"/>
      <c r="AJ67" s="1132"/>
      <c r="AK67" s="1132"/>
      <c r="AL67" s="1132"/>
      <c r="AM67" s="1132"/>
      <c r="AN67" s="1132"/>
      <c r="AO67" s="1132"/>
      <c r="AP67" s="1132"/>
      <c r="AQ67" s="1132"/>
      <c r="AR67" s="1132"/>
      <c r="AS67" s="1132"/>
      <c r="AT67" s="1132"/>
      <c r="AU67" s="1132"/>
      <c r="AV67" s="1132"/>
      <c r="AW67" s="1132"/>
      <c r="AX67" s="1132"/>
      <c r="AY67" s="1133"/>
    </row>
    <row r="68" spans="1:51" ht="74.25" customHeight="1" thickBot="1">
      <c r="A68" s="5"/>
      <c r="B68" s="1161" t="s">
        <v>254</v>
      </c>
      <c r="C68" s="1162"/>
      <c r="D68" s="1162"/>
      <c r="E68" s="1162"/>
      <c r="F68" s="1162"/>
      <c r="G68" s="1162"/>
      <c r="H68" s="1162"/>
      <c r="I68" s="1162"/>
      <c r="J68" s="1162"/>
      <c r="K68" s="1162"/>
      <c r="L68" s="1162"/>
      <c r="M68" s="1162"/>
      <c r="N68" s="1162"/>
      <c r="O68" s="1162"/>
      <c r="P68" s="1162"/>
      <c r="Q68" s="1162"/>
      <c r="R68" s="1162"/>
      <c r="S68" s="1162"/>
      <c r="T68" s="1162"/>
      <c r="U68" s="1162"/>
      <c r="V68" s="1162"/>
      <c r="W68" s="1162"/>
      <c r="X68" s="1162"/>
      <c r="Y68" s="1162"/>
      <c r="Z68" s="1162"/>
      <c r="AA68" s="1162"/>
      <c r="AB68" s="1162"/>
      <c r="AC68" s="1162"/>
      <c r="AD68" s="1162"/>
      <c r="AE68" s="1162"/>
      <c r="AF68" s="1162"/>
      <c r="AG68" s="1162"/>
      <c r="AH68" s="1162"/>
      <c r="AI68" s="1162"/>
      <c r="AJ68" s="1162"/>
      <c r="AK68" s="1162"/>
      <c r="AL68" s="1162"/>
      <c r="AM68" s="1162"/>
      <c r="AN68" s="1162"/>
      <c r="AO68" s="1162"/>
      <c r="AP68" s="1162"/>
      <c r="AQ68" s="1162"/>
      <c r="AR68" s="1162"/>
      <c r="AS68" s="1162"/>
      <c r="AT68" s="1162"/>
      <c r="AU68" s="1162"/>
      <c r="AV68" s="1162"/>
      <c r="AW68" s="1162"/>
      <c r="AX68" s="1162"/>
      <c r="AY68" s="1163"/>
    </row>
    <row r="69" spans="1:51" ht="19.7" customHeight="1">
      <c r="A69" s="5"/>
      <c r="B69" s="1158" t="s">
        <v>65</v>
      </c>
      <c r="C69" s="1159"/>
      <c r="D69" s="1159"/>
      <c r="E69" s="1159"/>
      <c r="F69" s="1159"/>
      <c r="G69" s="1159"/>
      <c r="H69" s="1159"/>
      <c r="I69" s="1159"/>
      <c r="J69" s="1159"/>
      <c r="K69" s="1159"/>
      <c r="L69" s="1159"/>
      <c r="M69" s="1159"/>
      <c r="N69" s="1159"/>
      <c r="O69" s="1159"/>
      <c r="P69" s="1159"/>
      <c r="Q69" s="1159"/>
      <c r="R69" s="1159"/>
      <c r="S69" s="1159"/>
      <c r="T69" s="1159"/>
      <c r="U69" s="1159"/>
      <c r="V69" s="1159"/>
      <c r="W69" s="1159"/>
      <c r="X69" s="1159"/>
      <c r="Y69" s="1159"/>
      <c r="Z69" s="1159"/>
      <c r="AA69" s="1159"/>
      <c r="AB69" s="1159"/>
      <c r="AC69" s="1159"/>
      <c r="AD69" s="1159"/>
      <c r="AE69" s="1159"/>
      <c r="AF69" s="1159"/>
      <c r="AG69" s="1159"/>
      <c r="AH69" s="1159"/>
      <c r="AI69" s="1159"/>
      <c r="AJ69" s="1159"/>
      <c r="AK69" s="1159"/>
      <c r="AL69" s="1159"/>
      <c r="AM69" s="1159"/>
      <c r="AN69" s="1159"/>
      <c r="AO69" s="1159"/>
      <c r="AP69" s="1159"/>
      <c r="AQ69" s="1159"/>
      <c r="AR69" s="1159"/>
      <c r="AS69" s="1159"/>
      <c r="AT69" s="1159"/>
      <c r="AU69" s="1159"/>
      <c r="AV69" s="1159"/>
      <c r="AW69" s="1159"/>
      <c r="AX69" s="1159"/>
      <c r="AY69" s="1160"/>
    </row>
    <row r="70" spans="1:51" ht="19.899999999999999" customHeight="1">
      <c r="A70" s="5"/>
      <c r="B70" s="22" t="s">
        <v>66</v>
      </c>
      <c r="C70" s="20"/>
      <c r="D70" s="20"/>
      <c r="E70" s="20"/>
      <c r="F70" s="20"/>
      <c r="G70" s="20"/>
      <c r="H70" s="20"/>
      <c r="I70" s="20"/>
      <c r="J70" s="20"/>
      <c r="K70" s="20"/>
      <c r="L70" s="21"/>
      <c r="M70" s="254" t="s">
        <v>111</v>
      </c>
      <c r="N70" s="759"/>
      <c r="O70" s="759"/>
      <c r="P70" s="759"/>
      <c r="Q70" s="759"/>
      <c r="R70" s="759"/>
      <c r="S70" s="759"/>
      <c r="T70" s="759"/>
      <c r="U70" s="759"/>
      <c r="V70" s="759"/>
      <c r="W70" s="759"/>
      <c r="X70" s="759"/>
      <c r="Y70" s="759"/>
      <c r="Z70" s="759"/>
      <c r="AA70" s="760"/>
      <c r="AB70" s="20" t="s">
        <v>67</v>
      </c>
      <c r="AC70" s="20"/>
      <c r="AD70" s="20"/>
      <c r="AE70" s="20"/>
      <c r="AF70" s="20"/>
      <c r="AG70" s="20"/>
      <c r="AH70" s="20"/>
      <c r="AI70" s="20"/>
      <c r="AJ70" s="20"/>
      <c r="AK70" s="21"/>
      <c r="AL70" s="1126">
        <v>2</v>
      </c>
      <c r="AM70" s="759"/>
      <c r="AN70" s="759"/>
      <c r="AO70" s="759"/>
      <c r="AP70" s="759"/>
      <c r="AQ70" s="759"/>
      <c r="AR70" s="759"/>
      <c r="AS70" s="759"/>
      <c r="AT70" s="759"/>
      <c r="AU70" s="759"/>
      <c r="AV70" s="759"/>
      <c r="AW70" s="759"/>
      <c r="AX70" s="759"/>
      <c r="AY70" s="1127"/>
    </row>
    <row r="71" spans="1:51" ht="3" customHeight="1">
      <c r="A71" s="4"/>
      <c r="B71" s="6"/>
      <c r="C71" s="6"/>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row>
    <row r="72" spans="1:51" ht="23.25" customHeight="1" thickBot="1">
      <c r="A72" s="4"/>
      <c r="B72" s="976" t="s">
        <v>84</v>
      </c>
      <c r="C72" s="614"/>
      <c r="D72" s="614"/>
      <c r="E72" s="614"/>
      <c r="F72" s="614"/>
      <c r="G72" s="614"/>
      <c r="H72" s="614"/>
      <c r="I72" s="614"/>
      <c r="J72" s="614"/>
      <c r="K72" s="614"/>
      <c r="L72" s="614"/>
      <c r="M72" s="614"/>
      <c r="N72" s="614"/>
      <c r="O72" s="614"/>
      <c r="P72" s="614"/>
      <c r="Q72" s="614"/>
      <c r="R72" s="614"/>
      <c r="S72" s="614"/>
      <c r="T72" s="614"/>
      <c r="U72" s="614"/>
      <c r="V72" s="614"/>
      <c r="W72" s="614"/>
      <c r="X72" s="614"/>
      <c r="Y72" s="614"/>
      <c r="Z72" s="614"/>
      <c r="AA72" s="614"/>
      <c r="AB72" s="614"/>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row>
    <row r="73" spans="1:51" ht="385.5" customHeight="1">
      <c r="A73" s="5"/>
      <c r="B73" s="1143" t="s">
        <v>32</v>
      </c>
      <c r="C73" s="1144"/>
      <c r="D73" s="1144"/>
      <c r="E73" s="1144"/>
      <c r="F73" s="1144"/>
      <c r="G73" s="1145"/>
      <c r="H73" s="13" t="s">
        <v>81</v>
      </c>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14"/>
    </row>
    <row r="74" spans="1:51" ht="348.95" customHeight="1">
      <c r="B74" s="712"/>
      <c r="C74" s="713"/>
      <c r="D74" s="713"/>
      <c r="E74" s="713"/>
      <c r="F74" s="713"/>
      <c r="G74" s="714"/>
      <c r="H74" s="10"/>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2"/>
    </row>
    <row r="75" spans="1:51" ht="21.75" customHeight="1">
      <c r="B75" s="712"/>
      <c r="C75" s="713"/>
      <c r="D75" s="713"/>
      <c r="E75" s="713"/>
      <c r="F75" s="713"/>
      <c r="G75" s="714"/>
      <c r="H75" s="566" t="s">
        <v>255</v>
      </c>
      <c r="I75" s="567"/>
      <c r="J75" s="567"/>
      <c r="K75" s="567"/>
      <c r="L75" s="567"/>
      <c r="M75" s="567"/>
      <c r="N75" s="567"/>
      <c r="O75" s="567"/>
      <c r="P75" s="567"/>
      <c r="Q75" s="567"/>
      <c r="R75" s="567"/>
      <c r="S75" s="567"/>
      <c r="T75" s="567"/>
      <c r="U75" s="567"/>
      <c r="V75" s="567"/>
      <c r="W75" s="567"/>
      <c r="X75" s="567"/>
      <c r="Y75" s="567"/>
      <c r="Z75" s="567"/>
      <c r="AA75" s="567"/>
      <c r="AB75" s="567"/>
      <c r="AC75" s="567"/>
      <c r="AD75" s="567"/>
      <c r="AE75" s="567"/>
      <c r="AF75" s="567"/>
      <c r="AG75" s="567"/>
      <c r="AH75" s="567"/>
      <c r="AI75" s="567"/>
      <c r="AJ75" s="567"/>
      <c r="AK75" s="567"/>
      <c r="AL75" s="567"/>
      <c r="AM75" s="567"/>
      <c r="AN75" s="567"/>
      <c r="AO75" s="567"/>
      <c r="AP75" s="567"/>
      <c r="AQ75" s="567"/>
      <c r="AR75" s="567"/>
      <c r="AS75" s="567"/>
      <c r="AT75" s="567"/>
      <c r="AU75" s="567"/>
      <c r="AV75" s="567"/>
      <c r="AW75" s="567"/>
      <c r="AX75" s="567"/>
      <c r="AY75" s="568"/>
    </row>
    <row r="76" spans="1:51" ht="336.75" customHeight="1" thickBot="1">
      <c r="B76" s="1146"/>
      <c r="C76" s="1147"/>
      <c r="D76" s="1147"/>
      <c r="E76" s="1147"/>
      <c r="F76" s="1147"/>
      <c r="G76" s="1148"/>
      <c r="H76" s="25"/>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26"/>
    </row>
    <row r="77" spans="1:51" ht="41.25" customHeight="1">
      <c r="B77" s="24"/>
      <c r="C77" s="24"/>
      <c r="D77" s="24"/>
      <c r="E77" s="24"/>
      <c r="F77" s="24"/>
      <c r="G77" s="24"/>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row>
    <row r="78" spans="1:51" ht="30" customHeight="1" thickBot="1">
      <c r="B78" s="616" t="s">
        <v>84</v>
      </c>
      <c r="C78" s="616"/>
      <c r="D78" s="616"/>
      <c r="E78" s="616"/>
      <c r="F78" s="615"/>
      <c r="G78" s="615"/>
      <c r="H78" s="617"/>
      <c r="I78" s="617"/>
      <c r="J78" s="617"/>
      <c r="K78" s="617"/>
      <c r="L78" s="617"/>
      <c r="M78" s="617"/>
      <c r="N78" s="617"/>
      <c r="O78" s="617"/>
      <c r="P78" s="617"/>
      <c r="Q78" s="617"/>
      <c r="R78" s="617"/>
      <c r="S78" s="617"/>
      <c r="T78" s="617"/>
      <c r="U78" s="617"/>
      <c r="V78" s="617"/>
      <c r="W78" s="617"/>
      <c r="X78" s="617"/>
      <c r="Y78" s="617"/>
      <c r="Z78" s="617"/>
      <c r="AA78" s="617"/>
      <c r="AB78" s="617"/>
      <c r="AC78" s="617"/>
      <c r="AD78" s="617"/>
      <c r="AE78" s="617"/>
      <c r="AF78" s="617"/>
      <c r="AG78" s="617"/>
      <c r="AH78" s="617"/>
      <c r="AI78" s="617"/>
      <c r="AJ78" s="617"/>
      <c r="AK78" s="617"/>
      <c r="AL78" s="617"/>
      <c r="AM78" s="617"/>
      <c r="AN78" s="617"/>
      <c r="AO78" s="617"/>
      <c r="AP78" s="617"/>
      <c r="AQ78" s="617"/>
      <c r="AR78" s="617"/>
      <c r="AS78" s="617"/>
      <c r="AT78" s="617"/>
      <c r="AU78" s="617"/>
      <c r="AV78" s="617"/>
      <c r="AW78" s="617"/>
      <c r="AX78" s="617"/>
      <c r="AY78" s="617"/>
    </row>
    <row r="79" spans="1:51" ht="24.75" customHeight="1">
      <c r="B79" s="618" t="s">
        <v>60</v>
      </c>
      <c r="C79" s="619"/>
      <c r="D79" s="619"/>
      <c r="E79" s="619"/>
      <c r="F79" s="619"/>
      <c r="G79" s="620"/>
      <c r="H79" s="627" t="s">
        <v>119</v>
      </c>
      <c r="I79" s="628"/>
      <c r="J79" s="628"/>
      <c r="K79" s="628"/>
      <c r="L79" s="628"/>
      <c r="M79" s="628"/>
      <c r="N79" s="628"/>
      <c r="O79" s="628"/>
      <c r="P79" s="628"/>
      <c r="Q79" s="628"/>
      <c r="R79" s="628"/>
      <c r="S79" s="628"/>
      <c r="T79" s="628"/>
      <c r="U79" s="628"/>
      <c r="V79" s="628"/>
      <c r="W79" s="628"/>
      <c r="X79" s="628"/>
      <c r="Y79" s="628"/>
      <c r="Z79" s="628"/>
      <c r="AA79" s="628"/>
      <c r="AB79" s="628"/>
      <c r="AC79" s="629"/>
      <c r="AD79" s="630" t="s">
        <v>120</v>
      </c>
      <c r="AE79" s="628"/>
      <c r="AF79" s="628"/>
      <c r="AG79" s="628"/>
      <c r="AH79" s="628"/>
      <c r="AI79" s="628"/>
      <c r="AJ79" s="628"/>
      <c r="AK79" s="628"/>
      <c r="AL79" s="628"/>
      <c r="AM79" s="628"/>
      <c r="AN79" s="628"/>
      <c r="AO79" s="628"/>
      <c r="AP79" s="628"/>
      <c r="AQ79" s="628"/>
      <c r="AR79" s="628"/>
      <c r="AS79" s="628"/>
      <c r="AT79" s="628"/>
      <c r="AU79" s="628"/>
      <c r="AV79" s="628"/>
      <c r="AW79" s="628"/>
      <c r="AX79" s="628"/>
      <c r="AY79" s="631"/>
    </row>
    <row r="80" spans="1:51" ht="24.75" customHeight="1">
      <c r="B80" s="621"/>
      <c r="C80" s="622"/>
      <c r="D80" s="622"/>
      <c r="E80" s="622"/>
      <c r="F80" s="622"/>
      <c r="G80" s="623"/>
      <c r="H80" s="663" t="s">
        <v>23</v>
      </c>
      <c r="I80" s="590"/>
      <c r="J80" s="590"/>
      <c r="K80" s="590"/>
      <c r="L80" s="591"/>
      <c r="M80" s="589" t="s">
        <v>24</v>
      </c>
      <c r="N80" s="590"/>
      <c r="O80" s="590"/>
      <c r="P80" s="590"/>
      <c r="Q80" s="590"/>
      <c r="R80" s="590"/>
      <c r="S80" s="590"/>
      <c r="T80" s="590"/>
      <c r="U80" s="590"/>
      <c r="V80" s="590"/>
      <c r="W80" s="590"/>
      <c r="X80" s="590"/>
      <c r="Y80" s="591"/>
      <c r="Z80" s="963" t="s">
        <v>25</v>
      </c>
      <c r="AA80" s="964"/>
      <c r="AB80" s="964"/>
      <c r="AC80" s="965"/>
      <c r="AD80" s="966" t="s">
        <v>23</v>
      </c>
      <c r="AE80" s="590"/>
      <c r="AF80" s="590"/>
      <c r="AG80" s="590"/>
      <c r="AH80" s="591"/>
      <c r="AI80" s="589" t="s">
        <v>24</v>
      </c>
      <c r="AJ80" s="590"/>
      <c r="AK80" s="590"/>
      <c r="AL80" s="590"/>
      <c r="AM80" s="590"/>
      <c r="AN80" s="590"/>
      <c r="AO80" s="590"/>
      <c r="AP80" s="590"/>
      <c r="AQ80" s="590"/>
      <c r="AR80" s="590"/>
      <c r="AS80" s="590"/>
      <c r="AT80" s="590"/>
      <c r="AU80" s="591"/>
      <c r="AV80" s="967" t="s">
        <v>25</v>
      </c>
      <c r="AW80" s="968"/>
      <c r="AX80" s="968"/>
      <c r="AY80" s="969"/>
    </row>
    <row r="81" spans="2:51" ht="24.75" customHeight="1">
      <c r="B81" s="621"/>
      <c r="C81" s="622"/>
      <c r="D81" s="622"/>
      <c r="E81" s="622"/>
      <c r="F81" s="622"/>
      <c r="G81" s="623"/>
      <c r="H81" s="977" t="s">
        <v>121</v>
      </c>
      <c r="I81" s="978"/>
      <c r="J81" s="978"/>
      <c r="K81" s="978"/>
      <c r="L81" s="979"/>
      <c r="M81" s="980" t="s">
        <v>122</v>
      </c>
      <c r="N81" s="981"/>
      <c r="O81" s="981"/>
      <c r="P81" s="981"/>
      <c r="Q81" s="981"/>
      <c r="R81" s="981"/>
      <c r="S81" s="981"/>
      <c r="T81" s="981"/>
      <c r="U81" s="981"/>
      <c r="V81" s="981"/>
      <c r="W81" s="981"/>
      <c r="X81" s="981"/>
      <c r="Y81" s="982"/>
      <c r="Z81" s="983">
        <v>533</v>
      </c>
      <c r="AA81" s="984"/>
      <c r="AB81" s="984"/>
      <c r="AC81" s="985"/>
      <c r="AD81" s="986" t="s">
        <v>123</v>
      </c>
      <c r="AE81" s="987"/>
      <c r="AF81" s="987"/>
      <c r="AG81" s="987"/>
      <c r="AH81" s="988"/>
      <c r="AI81" s="989" t="s">
        <v>124</v>
      </c>
      <c r="AJ81" s="987"/>
      <c r="AK81" s="987"/>
      <c r="AL81" s="987"/>
      <c r="AM81" s="987"/>
      <c r="AN81" s="987"/>
      <c r="AO81" s="987"/>
      <c r="AP81" s="987"/>
      <c r="AQ81" s="987"/>
      <c r="AR81" s="987"/>
      <c r="AS81" s="987"/>
      <c r="AT81" s="987"/>
      <c r="AU81" s="988"/>
      <c r="AV81" s="990">
        <v>1452</v>
      </c>
      <c r="AW81" s="991"/>
      <c r="AX81" s="991"/>
      <c r="AY81" s="992"/>
    </row>
    <row r="82" spans="2:51" ht="24.75" customHeight="1">
      <c r="B82" s="621"/>
      <c r="C82" s="622"/>
      <c r="D82" s="622"/>
      <c r="E82" s="622"/>
      <c r="F82" s="622"/>
      <c r="G82" s="623"/>
      <c r="H82" s="977" t="s">
        <v>125</v>
      </c>
      <c r="I82" s="978"/>
      <c r="J82" s="978"/>
      <c r="K82" s="978"/>
      <c r="L82" s="979"/>
      <c r="M82" s="980" t="s">
        <v>126</v>
      </c>
      <c r="N82" s="981"/>
      <c r="O82" s="981"/>
      <c r="P82" s="981"/>
      <c r="Q82" s="981"/>
      <c r="R82" s="981"/>
      <c r="S82" s="981"/>
      <c r="T82" s="981"/>
      <c r="U82" s="981"/>
      <c r="V82" s="981"/>
      <c r="W82" s="981"/>
      <c r="X82" s="981"/>
      <c r="Y82" s="982"/>
      <c r="Z82" s="983">
        <v>12</v>
      </c>
      <c r="AA82" s="984"/>
      <c r="AB82" s="984"/>
      <c r="AC82" s="993"/>
      <c r="AD82" s="994" t="s">
        <v>127</v>
      </c>
      <c r="AE82" s="995"/>
      <c r="AF82" s="995"/>
      <c r="AG82" s="995"/>
      <c r="AH82" s="996"/>
      <c r="AI82" s="997" t="s">
        <v>128</v>
      </c>
      <c r="AJ82" s="995"/>
      <c r="AK82" s="995"/>
      <c r="AL82" s="995"/>
      <c r="AM82" s="995"/>
      <c r="AN82" s="995"/>
      <c r="AO82" s="995"/>
      <c r="AP82" s="995"/>
      <c r="AQ82" s="995"/>
      <c r="AR82" s="995"/>
      <c r="AS82" s="995"/>
      <c r="AT82" s="995"/>
      <c r="AU82" s="996"/>
      <c r="AV82" s="998">
        <v>317</v>
      </c>
      <c r="AW82" s="999"/>
      <c r="AX82" s="999"/>
      <c r="AY82" s="1000"/>
    </row>
    <row r="83" spans="2:51" ht="24.75" customHeight="1">
      <c r="B83" s="621"/>
      <c r="C83" s="622"/>
      <c r="D83" s="622"/>
      <c r="E83" s="622"/>
      <c r="F83" s="622"/>
      <c r="G83" s="623"/>
      <c r="H83" s="977" t="s">
        <v>129</v>
      </c>
      <c r="I83" s="978"/>
      <c r="J83" s="978"/>
      <c r="K83" s="978"/>
      <c r="L83" s="979"/>
      <c r="M83" s="980" t="s">
        <v>130</v>
      </c>
      <c r="N83" s="1001"/>
      <c r="O83" s="1001"/>
      <c r="P83" s="1001"/>
      <c r="Q83" s="1001"/>
      <c r="R83" s="1001"/>
      <c r="S83" s="1001"/>
      <c r="T83" s="1001"/>
      <c r="U83" s="1001"/>
      <c r="V83" s="1001"/>
      <c r="W83" s="1001"/>
      <c r="X83" s="1001"/>
      <c r="Y83" s="1002"/>
      <c r="Z83" s="983">
        <v>9</v>
      </c>
      <c r="AA83" s="984"/>
      <c r="AB83" s="984"/>
      <c r="AC83" s="993"/>
      <c r="AD83" s="1003" t="s">
        <v>131</v>
      </c>
      <c r="AE83" s="1004"/>
      <c r="AF83" s="1004"/>
      <c r="AG83" s="1004"/>
      <c r="AH83" s="1005"/>
      <c r="AI83" s="997" t="s">
        <v>132</v>
      </c>
      <c r="AJ83" s="1004"/>
      <c r="AK83" s="1004"/>
      <c r="AL83" s="1004"/>
      <c r="AM83" s="1004"/>
      <c r="AN83" s="1004"/>
      <c r="AO83" s="1004"/>
      <c r="AP83" s="1004"/>
      <c r="AQ83" s="1004"/>
      <c r="AR83" s="1004"/>
      <c r="AS83" s="1004"/>
      <c r="AT83" s="1004"/>
      <c r="AU83" s="1005"/>
      <c r="AV83" s="998">
        <v>58</v>
      </c>
      <c r="AW83" s="999"/>
      <c r="AX83" s="999"/>
      <c r="AY83" s="1000"/>
    </row>
    <row r="84" spans="2:51" ht="24.75" customHeight="1">
      <c r="B84" s="621"/>
      <c r="C84" s="622"/>
      <c r="D84" s="622"/>
      <c r="E84" s="622"/>
      <c r="F84" s="622"/>
      <c r="G84" s="623"/>
      <c r="H84" s="977" t="s">
        <v>133</v>
      </c>
      <c r="I84" s="978"/>
      <c r="J84" s="978"/>
      <c r="K84" s="978"/>
      <c r="L84" s="979"/>
      <c r="M84" s="980" t="s">
        <v>134</v>
      </c>
      <c r="N84" s="981"/>
      <c r="O84" s="981"/>
      <c r="P84" s="981"/>
      <c r="Q84" s="981"/>
      <c r="R84" s="981"/>
      <c r="S84" s="981"/>
      <c r="T84" s="981"/>
      <c r="U84" s="981"/>
      <c r="V84" s="981"/>
      <c r="W84" s="981"/>
      <c r="X84" s="981"/>
      <c r="Y84" s="982"/>
      <c r="Z84" s="983">
        <v>5</v>
      </c>
      <c r="AA84" s="984"/>
      <c r="AB84" s="984"/>
      <c r="AC84" s="985"/>
      <c r="AD84" s="1006"/>
      <c r="AE84" s="945"/>
      <c r="AF84" s="945"/>
      <c r="AG84" s="945"/>
      <c r="AH84" s="946"/>
      <c r="AI84" s="997"/>
      <c r="AJ84" s="1004"/>
      <c r="AK84" s="1004"/>
      <c r="AL84" s="1004"/>
      <c r="AM84" s="1004"/>
      <c r="AN84" s="1004"/>
      <c r="AO84" s="1004"/>
      <c r="AP84" s="1004"/>
      <c r="AQ84" s="1004"/>
      <c r="AR84" s="1004"/>
      <c r="AS84" s="1004"/>
      <c r="AT84" s="1004"/>
      <c r="AU84" s="1005"/>
      <c r="AV84" s="998"/>
      <c r="AW84" s="999"/>
      <c r="AX84" s="999"/>
      <c r="AY84" s="1000"/>
    </row>
    <row r="85" spans="2:51" ht="24.75" customHeight="1">
      <c r="B85" s="621"/>
      <c r="C85" s="622"/>
      <c r="D85" s="622"/>
      <c r="E85" s="622"/>
      <c r="F85" s="622"/>
      <c r="G85" s="623"/>
      <c r="H85" s="977"/>
      <c r="I85" s="978"/>
      <c r="J85" s="978"/>
      <c r="K85" s="978"/>
      <c r="L85" s="979"/>
      <c r="M85" s="980"/>
      <c r="N85" s="981"/>
      <c r="O85" s="981"/>
      <c r="P85" s="981"/>
      <c r="Q85" s="981"/>
      <c r="R85" s="981"/>
      <c r="S85" s="981"/>
      <c r="T85" s="981"/>
      <c r="U85" s="981"/>
      <c r="V85" s="981"/>
      <c r="W85" s="981"/>
      <c r="X85" s="981"/>
      <c r="Y85" s="982"/>
      <c r="Z85" s="983"/>
      <c r="AA85" s="984"/>
      <c r="AB85" s="984"/>
      <c r="AC85" s="984"/>
      <c r="AD85" s="1006"/>
      <c r="AE85" s="945"/>
      <c r="AF85" s="945"/>
      <c r="AG85" s="945"/>
      <c r="AH85" s="946"/>
      <c r="AI85" s="997"/>
      <c r="AJ85" s="1004"/>
      <c r="AK85" s="1004"/>
      <c r="AL85" s="1004"/>
      <c r="AM85" s="1004"/>
      <c r="AN85" s="1004"/>
      <c r="AO85" s="1004"/>
      <c r="AP85" s="1004"/>
      <c r="AQ85" s="1004"/>
      <c r="AR85" s="1004"/>
      <c r="AS85" s="1004"/>
      <c r="AT85" s="1004"/>
      <c r="AU85" s="1005"/>
      <c r="AV85" s="998"/>
      <c r="AW85" s="999"/>
      <c r="AX85" s="999"/>
      <c r="AY85" s="1000"/>
    </row>
    <row r="86" spans="2:51" ht="24.75" customHeight="1">
      <c r="B86" s="621"/>
      <c r="C86" s="622"/>
      <c r="D86" s="622"/>
      <c r="E86" s="622"/>
      <c r="F86" s="622"/>
      <c r="G86" s="623"/>
      <c r="H86" s="977"/>
      <c r="I86" s="978"/>
      <c r="J86" s="978"/>
      <c r="K86" s="978"/>
      <c r="L86" s="979"/>
      <c r="M86" s="980"/>
      <c r="N86" s="981"/>
      <c r="O86" s="981"/>
      <c r="P86" s="981"/>
      <c r="Q86" s="981"/>
      <c r="R86" s="981"/>
      <c r="S86" s="981"/>
      <c r="T86" s="981"/>
      <c r="U86" s="981"/>
      <c r="V86" s="981"/>
      <c r="W86" s="981"/>
      <c r="X86" s="981"/>
      <c r="Y86" s="982"/>
      <c r="Z86" s="983"/>
      <c r="AA86" s="984"/>
      <c r="AB86" s="984"/>
      <c r="AC86" s="984"/>
      <c r="AD86" s="1006"/>
      <c r="AE86" s="945"/>
      <c r="AF86" s="945"/>
      <c r="AG86" s="945"/>
      <c r="AH86" s="946"/>
      <c r="AI86" s="997"/>
      <c r="AJ86" s="1004"/>
      <c r="AK86" s="1004"/>
      <c r="AL86" s="1004"/>
      <c r="AM86" s="1004"/>
      <c r="AN86" s="1004"/>
      <c r="AO86" s="1004"/>
      <c r="AP86" s="1004"/>
      <c r="AQ86" s="1004"/>
      <c r="AR86" s="1004"/>
      <c r="AS86" s="1004"/>
      <c r="AT86" s="1004"/>
      <c r="AU86" s="1005"/>
      <c r="AV86" s="998"/>
      <c r="AW86" s="999"/>
      <c r="AX86" s="999"/>
      <c r="AY86" s="1000"/>
    </row>
    <row r="87" spans="2:51" ht="24.75" customHeight="1">
      <c r="B87" s="621"/>
      <c r="C87" s="622"/>
      <c r="D87" s="622"/>
      <c r="E87" s="622"/>
      <c r="F87" s="622"/>
      <c r="G87" s="623"/>
      <c r="H87" s="977"/>
      <c r="I87" s="978"/>
      <c r="J87" s="978"/>
      <c r="K87" s="978"/>
      <c r="L87" s="979"/>
      <c r="M87" s="980"/>
      <c r="N87" s="981"/>
      <c r="O87" s="981"/>
      <c r="P87" s="981"/>
      <c r="Q87" s="981"/>
      <c r="R87" s="981"/>
      <c r="S87" s="981"/>
      <c r="T87" s="981"/>
      <c r="U87" s="981"/>
      <c r="V87" s="981"/>
      <c r="W87" s="981"/>
      <c r="X87" s="981"/>
      <c r="Y87" s="982"/>
      <c r="Z87" s="983"/>
      <c r="AA87" s="984"/>
      <c r="AB87" s="984"/>
      <c r="AC87" s="984"/>
      <c r="AD87" s="1006"/>
      <c r="AE87" s="945"/>
      <c r="AF87" s="945"/>
      <c r="AG87" s="945"/>
      <c r="AH87" s="946"/>
      <c r="AI87" s="997"/>
      <c r="AJ87" s="1004"/>
      <c r="AK87" s="1004"/>
      <c r="AL87" s="1004"/>
      <c r="AM87" s="1004"/>
      <c r="AN87" s="1004"/>
      <c r="AO87" s="1004"/>
      <c r="AP87" s="1004"/>
      <c r="AQ87" s="1004"/>
      <c r="AR87" s="1004"/>
      <c r="AS87" s="1004"/>
      <c r="AT87" s="1004"/>
      <c r="AU87" s="1005"/>
      <c r="AV87" s="998"/>
      <c r="AW87" s="999"/>
      <c r="AX87" s="999"/>
      <c r="AY87" s="1000"/>
    </row>
    <row r="88" spans="2:51" ht="24.75" customHeight="1">
      <c r="B88" s="621"/>
      <c r="C88" s="622"/>
      <c r="D88" s="622"/>
      <c r="E88" s="622"/>
      <c r="F88" s="622"/>
      <c r="G88" s="623"/>
      <c r="H88" s="1007"/>
      <c r="I88" s="1008"/>
      <c r="J88" s="1008"/>
      <c r="K88" s="1008"/>
      <c r="L88" s="1009"/>
      <c r="M88" s="1010"/>
      <c r="N88" s="1011"/>
      <c r="O88" s="1011"/>
      <c r="P88" s="1011"/>
      <c r="Q88" s="1011"/>
      <c r="R88" s="1011"/>
      <c r="S88" s="1011"/>
      <c r="T88" s="1011"/>
      <c r="U88" s="1011"/>
      <c r="V88" s="1011"/>
      <c r="W88" s="1011"/>
      <c r="X88" s="1011"/>
      <c r="Y88" s="1012"/>
      <c r="Z88" s="1013"/>
      <c r="AA88" s="1014"/>
      <c r="AB88" s="1014"/>
      <c r="AC88" s="1014"/>
      <c r="AD88" s="1015"/>
      <c r="AE88" s="949"/>
      <c r="AF88" s="949"/>
      <c r="AG88" s="949"/>
      <c r="AH88" s="950"/>
      <c r="AI88" s="1016"/>
      <c r="AJ88" s="1017"/>
      <c r="AK88" s="1017"/>
      <c r="AL88" s="1017"/>
      <c r="AM88" s="1017"/>
      <c r="AN88" s="1017"/>
      <c r="AO88" s="1017"/>
      <c r="AP88" s="1017"/>
      <c r="AQ88" s="1017"/>
      <c r="AR88" s="1017"/>
      <c r="AS88" s="1017"/>
      <c r="AT88" s="1017"/>
      <c r="AU88" s="1018"/>
      <c r="AV88" s="1019"/>
      <c r="AW88" s="1020"/>
      <c r="AX88" s="1020"/>
      <c r="AY88" s="1021"/>
    </row>
    <row r="89" spans="2:51" ht="24.75" customHeight="1">
      <c r="B89" s="621"/>
      <c r="C89" s="622"/>
      <c r="D89" s="622"/>
      <c r="E89" s="622"/>
      <c r="F89" s="622"/>
      <c r="G89" s="623"/>
      <c r="H89" s="1022" t="s">
        <v>26</v>
      </c>
      <c r="I89" s="1023"/>
      <c r="J89" s="1023"/>
      <c r="K89" s="1023"/>
      <c r="L89" s="1023"/>
      <c r="M89" s="1024"/>
      <c r="N89" s="1025"/>
      <c r="O89" s="1025"/>
      <c r="P89" s="1025"/>
      <c r="Q89" s="1025"/>
      <c r="R89" s="1025"/>
      <c r="S89" s="1025"/>
      <c r="T89" s="1025"/>
      <c r="U89" s="1025"/>
      <c r="V89" s="1025"/>
      <c r="W89" s="1025"/>
      <c r="X89" s="1025"/>
      <c r="Y89" s="1026"/>
      <c r="Z89" s="1027">
        <f>SUM(Z81:AC88)+1</f>
        <v>560</v>
      </c>
      <c r="AA89" s="1028"/>
      <c r="AB89" s="1028"/>
      <c r="AC89" s="1029"/>
      <c r="AD89" s="1030" t="s">
        <v>26</v>
      </c>
      <c r="AE89" s="653"/>
      <c r="AF89" s="653"/>
      <c r="AG89" s="653"/>
      <c r="AH89" s="653"/>
      <c r="AI89" s="1031"/>
      <c r="AJ89" s="1032"/>
      <c r="AK89" s="1032"/>
      <c r="AL89" s="1032"/>
      <c r="AM89" s="1032"/>
      <c r="AN89" s="1032"/>
      <c r="AO89" s="1032"/>
      <c r="AP89" s="1032"/>
      <c r="AQ89" s="1032"/>
      <c r="AR89" s="1032"/>
      <c r="AS89" s="1032"/>
      <c r="AT89" s="1032"/>
      <c r="AU89" s="1033"/>
      <c r="AV89" s="1034">
        <f>SUM(AV81:AY88)</f>
        <v>1827</v>
      </c>
      <c r="AW89" s="1035"/>
      <c r="AX89" s="1035"/>
      <c r="AY89" s="1036"/>
    </row>
    <row r="90" spans="2:51" ht="25.15" customHeight="1">
      <c r="B90" s="621"/>
      <c r="C90" s="622"/>
      <c r="D90" s="622"/>
      <c r="E90" s="622"/>
      <c r="F90" s="622"/>
      <c r="G90" s="623"/>
      <c r="H90" s="1037" t="s">
        <v>135</v>
      </c>
      <c r="I90" s="1038"/>
      <c r="J90" s="1038"/>
      <c r="K90" s="1038"/>
      <c r="L90" s="1038"/>
      <c r="M90" s="1038"/>
      <c r="N90" s="1038"/>
      <c r="O90" s="1038"/>
      <c r="P90" s="1038"/>
      <c r="Q90" s="1038"/>
      <c r="R90" s="1038"/>
      <c r="S90" s="1038"/>
      <c r="T90" s="1038"/>
      <c r="U90" s="1038"/>
      <c r="V90" s="1038"/>
      <c r="W90" s="1038"/>
      <c r="X90" s="1038"/>
      <c r="Y90" s="1038"/>
      <c r="Z90" s="1038"/>
      <c r="AA90" s="1038"/>
      <c r="AB90" s="1038"/>
      <c r="AC90" s="1039"/>
      <c r="AD90" s="1040" t="s">
        <v>136</v>
      </c>
      <c r="AE90" s="1038"/>
      <c r="AF90" s="1038"/>
      <c r="AG90" s="1038"/>
      <c r="AH90" s="1038"/>
      <c r="AI90" s="1038"/>
      <c r="AJ90" s="1038"/>
      <c r="AK90" s="1038"/>
      <c r="AL90" s="1038"/>
      <c r="AM90" s="1038"/>
      <c r="AN90" s="1038"/>
      <c r="AO90" s="1038"/>
      <c r="AP90" s="1038"/>
      <c r="AQ90" s="1038"/>
      <c r="AR90" s="1038"/>
      <c r="AS90" s="1038"/>
      <c r="AT90" s="1038"/>
      <c r="AU90" s="1038"/>
      <c r="AV90" s="1038"/>
      <c r="AW90" s="1038"/>
      <c r="AX90" s="1038"/>
      <c r="AY90" s="1041"/>
    </row>
    <row r="91" spans="2:51" ht="25.5" customHeight="1">
      <c r="B91" s="621"/>
      <c r="C91" s="622"/>
      <c r="D91" s="622"/>
      <c r="E91" s="622"/>
      <c r="F91" s="622"/>
      <c r="G91" s="623"/>
      <c r="H91" s="663" t="s">
        <v>23</v>
      </c>
      <c r="I91" s="590"/>
      <c r="J91" s="590"/>
      <c r="K91" s="590"/>
      <c r="L91" s="591"/>
      <c r="M91" s="589" t="s">
        <v>24</v>
      </c>
      <c r="N91" s="590"/>
      <c r="O91" s="590"/>
      <c r="P91" s="590"/>
      <c r="Q91" s="590"/>
      <c r="R91" s="590"/>
      <c r="S91" s="590"/>
      <c r="T91" s="590"/>
      <c r="U91" s="590"/>
      <c r="V91" s="590"/>
      <c r="W91" s="590"/>
      <c r="X91" s="590"/>
      <c r="Y91" s="591"/>
      <c r="Z91" s="967" t="s">
        <v>25</v>
      </c>
      <c r="AA91" s="968"/>
      <c r="AB91" s="968"/>
      <c r="AC91" s="969"/>
      <c r="AD91" s="1042" t="s">
        <v>23</v>
      </c>
      <c r="AE91" s="1043"/>
      <c r="AF91" s="1043"/>
      <c r="AG91" s="1043"/>
      <c r="AH91" s="1043"/>
      <c r="AI91" s="589" t="s">
        <v>24</v>
      </c>
      <c r="AJ91" s="590"/>
      <c r="AK91" s="590"/>
      <c r="AL91" s="590"/>
      <c r="AM91" s="590"/>
      <c r="AN91" s="590"/>
      <c r="AO91" s="590"/>
      <c r="AP91" s="590"/>
      <c r="AQ91" s="590"/>
      <c r="AR91" s="590"/>
      <c r="AS91" s="590"/>
      <c r="AT91" s="590"/>
      <c r="AU91" s="591"/>
      <c r="AV91" s="963" t="s">
        <v>25</v>
      </c>
      <c r="AW91" s="580"/>
      <c r="AX91" s="580"/>
      <c r="AY91" s="1044"/>
    </row>
    <row r="92" spans="2:51" ht="24.75" customHeight="1">
      <c r="B92" s="621"/>
      <c r="C92" s="622"/>
      <c r="D92" s="622"/>
      <c r="E92" s="622"/>
      <c r="F92" s="622"/>
      <c r="G92" s="623"/>
      <c r="H92" s="1045" t="s">
        <v>137</v>
      </c>
      <c r="I92" s="1046"/>
      <c r="J92" s="1046"/>
      <c r="K92" s="1046"/>
      <c r="L92" s="1047"/>
      <c r="M92" s="1048" t="s">
        <v>138</v>
      </c>
      <c r="N92" s="1049"/>
      <c r="O92" s="1049"/>
      <c r="P92" s="1049"/>
      <c r="Q92" s="1049"/>
      <c r="R92" s="1049"/>
      <c r="S92" s="1049"/>
      <c r="T92" s="1049"/>
      <c r="U92" s="1049"/>
      <c r="V92" s="1049"/>
      <c r="W92" s="1049"/>
      <c r="X92" s="1049"/>
      <c r="Y92" s="1050"/>
      <c r="Z92" s="990">
        <v>669</v>
      </c>
      <c r="AA92" s="991"/>
      <c r="AB92" s="991"/>
      <c r="AC92" s="992"/>
      <c r="AD92" s="1051" t="s">
        <v>139</v>
      </c>
      <c r="AE92" s="1052"/>
      <c r="AF92" s="1052"/>
      <c r="AG92" s="1052"/>
      <c r="AH92" s="1053"/>
      <c r="AI92" s="980" t="s">
        <v>256</v>
      </c>
      <c r="AJ92" s="981"/>
      <c r="AK92" s="981"/>
      <c r="AL92" s="981"/>
      <c r="AM92" s="981"/>
      <c r="AN92" s="981"/>
      <c r="AO92" s="981"/>
      <c r="AP92" s="981"/>
      <c r="AQ92" s="981"/>
      <c r="AR92" s="981"/>
      <c r="AS92" s="981"/>
      <c r="AT92" s="981"/>
      <c r="AU92" s="982"/>
      <c r="AV92" s="983">
        <v>191</v>
      </c>
      <c r="AW92" s="984"/>
      <c r="AX92" s="984"/>
      <c r="AY92" s="1054"/>
    </row>
    <row r="93" spans="2:51" ht="24.75" customHeight="1">
      <c r="B93" s="621"/>
      <c r="C93" s="622"/>
      <c r="D93" s="622"/>
      <c r="E93" s="622"/>
      <c r="F93" s="622"/>
      <c r="G93" s="623"/>
      <c r="H93" s="1055" t="s">
        <v>140</v>
      </c>
      <c r="I93" s="1056"/>
      <c r="J93" s="1056"/>
      <c r="K93" s="1056"/>
      <c r="L93" s="1057"/>
      <c r="M93" s="1058" t="s">
        <v>141</v>
      </c>
      <c r="N93" s="1059"/>
      <c r="O93" s="1059"/>
      <c r="P93" s="1059"/>
      <c r="Q93" s="1059"/>
      <c r="R93" s="1059"/>
      <c r="S93" s="1059"/>
      <c r="T93" s="1059"/>
      <c r="U93" s="1059"/>
      <c r="V93" s="1059"/>
      <c r="W93" s="1059"/>
      <c r="X93" s="1059"/>
      <c r="Y93" s="1060"/>
      <c r="Z93" s="998">
        <v>88</v>
      </c>
      <c r="AA93" s="999"/>
      <c r="AB93" s="999"/>
      <c r="AC93" s="1000"/>
      <c r="AD93" s="1061" t="s">
        <v>142</v>
      </c>
      <c r="AE93" s="978"/>
      <c r="AF93" s="978"/>
      <c r="AG93" s="978"/>
      <c r="AH93" s="979"/>
      <c r="AI93" s="980" t="s">
        <v>143</v>
      </c>
      <c r="AJ93" s="981"/>
      <c r="AK93" s="981"/>
      <c r="AL93" s="981"/>
      <c r="AM93" s="981"/>
      <c r="AN93" s="981"/>
      <c r="AO93" s="981"/>
      <c r="AP93" s="981"/>
      <c r="AQ93" s="981"/>
      <c r="AR93" s="981"/>
      <c r="AS93" s="981"/>
      <c r="AT93" s="981"/>
      <c r="AU93" s="982"/>
      <c r="AV93" s="983">
        <v>6</v>
      </c>
      <c r="AW93" s="984"/>
      <c r="AX93" s="984"/>
      <c r="AY93" s="1054"/>
    </row>
    <row r="94" spans="2:51" ht="24.75" customHeight="1">
      <c r="B94" s="621"/>
      <c r="C94" s="622"/>
      <c r="D94" s="622"/>
      <c r="E94" s="622"/>
      <c r="F94" s="622"/>
      <c r="G94" s="623"/>
      <c r="H94" s="1062"/>
      <c r="I94" s="945"/>
      <c r="J94" s="945"/>
      <c r="K94" s="945"/>
      <c r="L94" s="946"/>
      <c r="M94" s="997"/>
      <c r="N94" s="1004"/>
      <c r="O94" s="1004"/>
      <c r="P94" s="1004"/>
      <c r="Q94" s="1004"/>
      <c r="R94" s="1004"/>
      <c r="S94" s="1004"/>
      <c r="T94" s="1004"/>
      <c r="U94" s="1004"/>
      <c r="V94" s="1004"/>
      <c r="W94" s="1004"/>
      <c r="X94" s="1004"/>
      <c r="Y94" s="1005"/>
      <c r="Z94" s="998"/>
      <c r="AA94" s="999"/>
      <c r="AB94" s="999"/>
      <c r="AC94" s="1063"/>
      <c r="AD94" s="1061" t="s">
        <v>144</v>
      </c>
      <c r="AE94" s="978"/>
      <c r="AF94" s="978"/>
      <c r="AG94" s="978"/>
      <c r="AH94" s="979"/>
      <c r="AI94" s="980" t="s">
        <v>145</v>
      </c>
      <c r="AJ94" s="981"/>
      <c r="AK94" s="981"/>
      <c r="AL94" s="981"/>
      <c r="AM94" s="981"/>
      <c r="AN94" s="981"/>
      <c r="AO94" s="981"/>
      <c r="AP94" s="981"/>
      <c r="AQ94" s="981"/>
      <c r="AR94" s="981"/>
      <c r="AS94" s="981"/>
      <c r="AT94" s="981"/>
      <c r="AU94" s="982"/>
      <c r="AV94" s="983">
        <v>1</v>
      </c>
      <c r="AW94" s="984"/>
      <c r="AX94" s="984"/>
      <c r="AY94" s="1054"/>
    </row>
    <row r="95" spans="2:51" ht="24.75" customHeight="1">
      <c r="B95" s="621"/>
      <c r="C95" s="622"/>
      <c r="D95" s="622"/>
      <c r="E95" s="622"/>
      <c r="F95" s="622"/>
      <c r="G95" s="623"/>
      <c r="H95" s="1062"/>
      <c r="I95" s="945"/>
      <c r="J95" s="945"/>
      <c r="K95" s="945"/>
      <c r="L95" s="946"/>
      <c r="M95" s="997"/>
      <c r="N95" s="1004"/>
      <c r="O95" s="1004"/>
      <c r="P95" s="1004"/>
      <c r="Q95" s="1004"/>
      <c r="R95" s="1004"/>
      <c r="S95" s="1004"/>
      <c r="T95" s="1004"/>
      <c r="U95" s="1004"/>
      <c r="V95" s="1004"/>
      <c r="W95" s="1004"/>
      <c r="X95" s="1004"/>
      <c r="Y95" s="1005"/>
      <c r="Z95" s="998"/>
      <c r="AA95" s="999"/>
      <c r="AB95" s="999"/>
      <c r="AC95" s="1063"/>
      <c r="AD95" s="1061"/>
      <c r="AE95" s="978"/>
      <c r="AF95" s="978"/>
      <c r="AG95" s="978"/>
      <c r="AH95" s="979"/>
      <c r="AI95" s="980"/>
      <c r="AJ95" s="981"/>
      <c r="AK95" s="981"/>
      <c r="AL95" s="981"/>
      <c r="AM95" s="981"/>
      <c r="AN95" s="981"/>
      <c r="AO95" s="981"/>
      <c r="AP95" s="981"/>
      <c r="AQ95" s="981"/>
      <c r="AR95" s="981"/>
      <c r="AS95" s="981"/>
      <c r="AT95" s="981"/>
      <c r="AU95" s="982"/>
      <c r="AV95" s="983"/>
      <c r="AW95" s="984"/>
      <c r="AX95" s="984"/>
      <c r="AY95" s="1054"/>
    </row>
    <row r="96" spans="2:51" ht="24.75" customHeight="1">
      <c r="B96" s="621"/>
      <c r="C96" s="622"/>
      <c r="D96" s="622"/>
      <c r="E96" s="622"/>
      <c r="F96" s="622"/>
      <c r="G96" s="623"/>
      <c r="H96" s="1062"/>
      <c r="I96" s="945"/>
      <c r="J96" s="945"/>
      <c r="K96" s="945"/>
      <c r="L96" s="946"/>
      <c r="M96" s="997"/>
      <c r="N96" s="1004"/>
      <c r="O96" s="1004"/>
      <c r="P96" s="1004"/>
      <c r="Q96" s="1004"/>
      <c r="R96" s="1004"/>
      <c r="S96" s="1004"/>
      <c r="T96" s="1004"/>
      <c r="U96" s="1004"/>
      <c r="V96" s="1004"/>
      <c r="W96" s="1004"/>
      <c r="X96" s="1004"/>
      <c r="Y96" s="1005"/>
      <c r="Z96" s="998"/>
      <c r="AA96" s="999"/>
      <c r="AB96" s="999"/>
      <c r="AC96" s="999"/>
      <c r="AD96" s="1061"/>
      <c r="AE96" s="978"/>
      <c r="AF96" s="978"/>
      <c r="AG96" s="978"/>
      <c r="AH96" s="979"/>
      <c r="AI96" s="980"/>
      <c r="AJ96" s="981"/>
      <c r="AK96" s="981"/>
      <c r="AL96" s="981"/>
      <c r="AM96" s="981"/>
      <c r="AN96" s="981"/>
      <c r="AO96" s="981"/>
      <c r="AP96" s="981"/>
      <c r="AQ96" s="981"/>
      <c r="AR96" s="981"/>
      <c r="AS96" s="981"/>
      <c r="AT96" s="981"/>
      <c r="AU96" s="982"/>
      <c r="AV96" s="983"/>
      <c r="AW96" s="984"/>
      <c r="AX96" s="984"/>
      <c r="AY96" s="1054"/>
    </row>
    <row r="97" spans="2:51" ht="24.75" customHeight="1">
      <c r="B97" s="621"/>
      <c r="C97" s="622"/>
      <c r="D97" s="622"/>
      <c r="E97" s="622"/>
      <c r="F97" s="622"/>
      <c r="G97" s="623"/>
      <c r="H97" s="1062"/>
      <c r="I97" s="945"/>
      <c r="J97" s="945"/>
      <c r="K97" s="945"/>
      <c r="L97" s="946"/>
      <c r="M97" s="997"/>
      <c r="N97" s="1004"/>
      <c r="O97" s="1004"/>
      <c r="P97" s="1004"/>
      <c r="Q97" s="1004"/>
      <c r="R97" s="1004"/>
      <c r="S97" s="1004"/>
      <c r="T97" s="1004"/>
      <c r="U97" s="1004"/>
      <c r="V97" s="1004"/>
      <c r="W97" s="1004"/>
      <c r="X97" s="1004"/>
      <c r="Y97" s="1005"/>
      <c r="Z97" s="998"/>
      <c r="AA97" s="999"/>
      <c r="AB97" s="999"/>
      <c r="AC97" s="999"/>
      <c r="AD97" s="1061"/>
      <c r="AE97" s="978"/>
      <c r="AF97" s="978"/>
      <c r="AG97" s="978"/>
      <c r="AH97" s="979"/>
      <c r="AI97" s="980"/>
      <c r="AJ97" s="981"/>
      <c r="AK97" s="981"/>
      <c r="AL97" s="981"/>
      <c r="AM97" s="981"/>
      <c r="AN97" s="981"/>
      <c r="AO97" s="981"/>
      <c r="AP97" s="981"/>
      <c r="AQ97" s="981"/>
      <c r="AR97" s="981"/>
      <c r="AS97" s="981"/>
      <c r="AT97" s="981"/>
      <c r="AU97" s="982"/>
      <c r="AV97" s="983"/>
      <c r="AW97" s="984"/>
      <c r="AX97" s="984"/>
      <c r="AY97" s="1054"/>
    </row>
    <row r="98" spans="2:51" ht="24.75" customHeight="1">
      <c r="B98" s="621"/>
      <c r="C98" s="622"/>
      <c r="D98" s="622"/>
      <c r="E98" s="622"/>
      <c r="F98" s="622"/>
      <c r="G98" s="623"/>
      <c r="H98" s="1062"/>
      <c r="I98" s="945"/>
      <c r="J98" s="945"/>
      <c r="K98" s="945"/>
      <c r="L98" s="946"/>
      <c r="M98" s="997"/>
      <c r="N98" s="1004"/>
      <c r="O98" s="1004"/>
      <c r="P98" s="1004"/>
      <c r="Q98" s="1004"/>
      <c r="R98" s="1004"/>
      <c r="S98" s="1004"/>
      <c r="T98" s="1004"/>
      <c r="U98" s="1004"/>
      <c r="V98" s="1004"/>
      <c r="W98" s="1004"/>
      <c r="X98" s="1004"/>
      <c r="Y98" s="1005"/>
      <c r="Z98" s="998"/>
      <c r="AA98" s="999"/>
      <c r="AB98" s="999"/>
      <c r="AC98" s="999"/>
      <c r="AD98" s="1061"/>
      <c r="AE98" s="978"/>
      <c r="AF98" s="978"/>
      <c r="AG98" s="978"/>
      <c r="AH98" s="979"/>
      <c r="AI98" s="980"/>
      <c r="AJ98" s="981"/>
      <c r="AK98" s="981"/>
      <c r="AL98" s="981"/>
      <c r="AM98" s="981"/>
      <c r="AN98" s="981"/>
      <c r="AO98" s="981"/>
      <c r="AP98" s="981"/>
      <c r="AQ98" s="981"/>
      <c r="AR98" s="981"/>
      <c r="AS98" s="981"/>
      <c r="AT98" s="981"/>
      <c r="AU98" s="982"/>
      <c r="AV98" s="983"/>
      <c r="AW98" s="984"/>
      <c r="AX98" s="984"/>
      <c r="AY98" s="1054"/>
    </row>
    <row r="99" spans="2:51" ht="24.75" customHeight="1">
      <c r="B99" s="621"/>
      <c r="C99" s="622"/>
      <c r="D99" s="622"/>
      <c r="E99" s="622"/>
      <c r="F99" s="622"/>
      <c r="G99" s="623"/>
      <c r="H99" s="1064"/>
      <c r="I99" s="949"/>
      <c r="J99" s="949"/>
      <c r="K99" s="949"/>
      <c r="L99" s="950"/>
      <c r="M99" s="1016"/>
      <c r="N99" s="1017"/>
      <c r="O99" s="1017"/>
      <c r="P99" s="1017"/>
      <c r="Q99" s="1017"/>
      <c r="R99" s="1017"/>
      <c r="S99" s="1017"/>
      <c r="T99" s="1017"/>
      <c r="U99" s="1017"/>
      <c r="V99" s="1017"/>
      <c r="W99" s="1017"/>
      <c r="X99" s="1017"/>
      <c r="Y99" s="1018"/>
      <c r="Z99" s="1019"/>
      <c r="AA99" s="1020"/>
      <c r="AB99" s="1020"/>
      <c r="AC99" s="1020"/>
      <c r="AD99" s="1065"/>
      <c r="AE99" s="1008"/>
      <c r="AF99" s="1008"/>
      <c r="AG99" s="1008"/>
      <c r="AH99" s="1009"/>
      <c r="AI99" s="1010"/>
      <c r="AJ99" s="1011"/>
      <c r="AK99" s="1011"/>
      <c r="AL99" s="1011"/>
      <c r="AM99" s="1011"/>
      <c r="AN99" s="1011"/>
      <c r="AO99" s="1011"/>
      <c r="AP99" s="1011"/>
      <c r="AQ99" s="1011"/>
      <c r="AR99" s="1011"/>
      <c r="AS99" s="1011"/>
      <c r="AT99" s="1011"/>
      <c r="AU99" s="1012"/>
      <c r="AV99" s="1013"/>
      <c r="AW99" s="1014"/>
      <c r="AX99" s="1014"/>
      <c r="AY99" s="1066"/>
    </row>
    <row r="100" spans="2:51" ht="24.75" customHeight="1">
      <c r="B100" s="621"/>
      <c r="C100" s="622"/>
      <c r="D100" s="622"/>
      <c r="E100" s="622"/>
      <c r="F100" s="622"/>
      <c r="G100" s="623"/>
      <c r="H100" s="1067" t="s">
        <v>26</v>
      </c>
      <c r="I100" s="653"/>
      <c r="J100" s="653"/>
      <c r="K100" s="653"/>
      <c r="L100" s="653"/>
      <c r="M100" s="1031"/>
      <c r="N100" s="1032"/>
      <c r="O100" s="1032"/>
      <c r="P100" s="1032"/>
      <c r="Q100" s="1032"/>
      <c r="R100" s="1032"/>
      <c r="S100" s="1032"/>
      <c r="T100" s="1032"/>
      <c r="U100" s="1032"/>
      <c r="V100" s="1032"/>
      <c r="W100" s="1032"/>
      <c r="X100" s="1032"/>
      <c r="Y100" s="1033"/>
      <c r="Z100" s="1034">
        <f>SUM(Z92:AC99)</f>
        <v>757</v>
      </c>
      <c r="AA100" s="1035"/>
      <c r="AB100" s="1035"/>
      <c r="AC100" s="1068"/>
      <c r="AD100" s="1069" t="s">
        <v>26</v>
      </c>
      <c r="AE100" s="1023"/>
      <c r="AF100" s="1023"/>
      <c r="AG100" s="1023"/>
      <c r="AH100" s="1023"/>
      <c r="AI100" s="1024"/>
      <c r="AJ100" s="1025"/>
      <c r="AK100" s="1025"/>
      <c r="AL100" s="1025"/>
      <c r="AM100" s="1025"/>
      <c r="AN100" s="1025"/>
      <c r="AO100" s="1025"/>
      <c r="AP100" s="1025"/>
      <c r="AQ100" s="1025"/>
      <c r="AR100" s="1025"/>
      <c r="AS100" s="1025"/>
      <c r="AT100" s="1025"/>
      <c r="AU100" s="1026"/>
      <c r="AV100" s="1027">
        <f>SUM(AV92:AY99)</f>
        <v>198</v>
      </c>
      <c r="AW100" s="1028"/>
      <c r="AX100" s="1028"/>
      <c r="AY100" s="1070"/>
    </row>
    <row r="101" spans="2:51" ht="24.75" customHeight="1">
      <c r="B101" s="621"/>
      <c r="C101" s="622"/>
      <c r="D101" s="622"/>
      <c r="E101" s="622"/>
      <c r="F101" s="622"/>
      <c r="G101" s="623"/>
      <c r="H101" s="1037" t="s">
        <v>146</v>
      </c>
      <c r="I101" s="1071"/>
      <c r="J101" s="1071"/>
      <c r="K101" s="1071"/>
      <c r="L101" s="1071"/>
      <c r="M101" s="1071"/>
      <c r="N101" s="1071"/>
      <c r="O101" s="1071"/>
      <c r="P101" s="1071"/>
      <c r="Q101" s="1071"/>
      <c r="R101" s="1071"/>
      <c r="S101" s="1071"/>
      <c r="T101" s="1071"/>
      <c r="U101" s="1071"/>
      <c r="V101" s="1071"/>
      <c r="W101" s="1071"/>
      <c r="X101" s="1071"/>
      <c r="Y101" s="1071"/>
      <c r="Z101" s="1071"/>
      <c r="AA101" s="1071"/>
      <c r="AB101" s="1071"/>
      <c r="AC101" s="1072"/>
      <c r="AD101" s="1040" t="s">
        <v>147</v>
      </c>
      <c r="AE101" s="1071"/>
      <c r="AF101" s="1071"/>
      <c r="AG101" s="1071"/>
      <c r="AH101" s="1071"/>
      <c r="AI101" s="1071"/>
      <c r="AJ101" s="1071"/>
      <c r="AK101" s="1071"/>
      <c r="AL101" s="1071"/>
      <c r="AM101" s="1071"/>
      <c r="AN101" s="1071"/>
      <c r="AO101" s="1071"/>
      <c r="AP101" s="1071"/>
      <c r="AQ101" s="1071"/>
      <c r="AR101" s="1071"/>
      <c r="AS101" s="1071"/>
      <c r="AT101" s="1071"/>
      <c r="AU101" s="1071"/>
      <c r="AV101" s="1071"/>
      <c r="AW101" s="1071"/>
      <c r="AX101" s="1071"/>
      <c r="AY101" s="1073"/>
    </row>
    <row r="102" spans="2:51" ht="24.75" customHeight="1">
      <c r="B102" s="621"/>
      <c r="C102" s="622"/>
      <c r="D102" s="622"/>
      <c r="E102" s="622"/>
      <c r="F102" s="622"/>
      <c r="G102" s="623"/>
      <c r="H102" s="1074" t="s">
        <v>23</v>
      </c>
      <c r="I102" s="762"/>
      <c r="J102" s="762"/>
      <c r="K102" s="762"/>
      <c r="L102" s="762"/>
      <c r="M102" s="589" t="s">
        <v>24</v>
      </c>
      <c r="N102" s="1075"/>
      <c r="O102" s="1075"/>
      <c r="P102" s="1075"/>
      <c r="Q102" s="1075"/>
      <c r="R102" s="1075"/>
      <c r="S102" s="1075"/>
      <c r="T102" s="1075"/>
      <c r="U102" s="1075"/>
      <c r="V102" s="1075"/>
      <c r="W102" s="1075"/>
      <c r="X102" s="1075"/>
      <c r="Y102" s="1076"/>
      <c r="Z102" s="967" t="s">
        <v>25</v>
      </c>
      <c r="AA102" s="1077"/>
      <c r="AB102" s="1077"/>
      <c r="AC102" s="1078"/>
      <c r="AD102" s="1042" t="s">
        <v>23</v>
      </c>
      <c r="AE102" s="762"/>
      <c r="AF102" s="762"/>
      <c r="AG102" s="762"/>
      <c r="AH102" s="762"/>
      <c r="AI102" s="589" t="s">
        <v>24</v>
      </c>
      <c r="AJ102" s="1075"/>
      <c r="AK102" s="1075"/>
      <c r="AL102" s="1075"/>
      <c r="AM102" s="1075"/>
      <c r="AN102" s="1075"/>
      <c r="AO102" s="1075"/>
      <c r="AP102" s="1075"/>
      <c r="AQ102" s="1075"/>
      <c r="AR102" s="1075"/>
      <c r="AS102" s="1075"/>
      <c r="AT102" s="1075"/>
      <c r="AU102" s="1076"/>
      <c r="AV102" s="967" t="s">
        <v>25</v>
      </c>
      <c r="AW102" s="1077"/>
      <c r="AX102" s="1077"/>
      <c r="AY102" s="1079"/>
    </row>
    <row r="103" spans="2:51" ht="24.75" customHeight="1">
      <c r="B103" s="621"/>
      <c r="C103" s="622"/>
      <c r="D103" s="622"/>
      <c r="E103" s="622"/>
      <c r="F103" s="622"/>
      <c r="G103" s="623"/>
      <c r="H103" s="1080" t="s">
        <v>148</v>
      </c>
      <c r="I103" s="934"/>
      <c r="J103" s="934"/>
      <c r="K103" s="934"/>
      <c r="L103" s="935"/>
      <c r="M103" s="989" t="s">
        <v>149</v>
      </c>
      <c r="N103" s="1081"/>
      <c r="O103" s="1081"/>
      <c r="P103" s="1081"/>
      <c r="Q103" s="1081"/>
      <c r="R103" s="1081"/>
      <c r="S103" s="1081"/>
      <c r="T103" s="1081"/>
      <c r="U103" s="1081"/>
      <c r="V103" s="1081"/>
      <c r="W103" s="1081"/>
      <c r="X103" s="1081"/>
      <c r="Y103" s="1082"/>
      <c r="Z103" s="990">
        <v>18</v>
      </c>
      <c r="AA103" s="991"/>
      <c r="AB103" s="991"/>
      <c r="AC103" s="1083"/>
      <c r="AD103" s="1084"/>
      <c r="AE103" s="934"/>
      <c r="AF103" s="934"/>
      <c r="AG103" s="934"/>
      <c r="AH103" s="935"/>
      <c r="AI103" s="989"/>
      <c r="AJ103" s="1081"/>
      <c r="AK103" s="1081"/>
      <c r="AL103" s="1081"/>
      <c r="AM103" s="1081"/>
      <c r="AN103" s="1081"/>
      <c r="AO103" s="1081"/>
      <c r="AP103" s="1081"/>
      <c r="AQ103" s="1081"/>
      <c r="AR103" s="1081"/>
      <c r="AS103" s="1081"/>
      <c r="AT103" s="1081"/>
      <c r="AU103" s="1082"/>
      <c r="AV103" s="990"/>
      <c r="AW103" s="991"/>
      <c r="AX103" s="991"/>
      <c r="AY103" s="992"/>
    </row>
    <row r="104" spans="2:51" ht="24.75" customHeight="1">
      <c r="B104" s="621"/>
      <c r="C104" s="622"/>
      <c r="D104" s="622"/>
      <c r="E104" s="622"/>
      <c r="F104" s="622"/>
      <c r="G104" s="623"/>
      <c r="H104" s="1062"/>
      <c r="I104" s="945"/>
      <c r="J104" s="945"/>
      <c r="K104" s="945"/>
      <c r="L104" s="946"/>
      <c r="M104" s="997"/>
      <c r="N104" s="1004"/>
      <c r="O104" s="1004"/>
      <c r="P104" s="1004"/>
      <c r="Q104" s="1004"/>
      <c r="R104" s="1004"/>
      <c r="S104" s="1004"/>
      <c r="T104" s="1004"/>
      <c r="U104" s="1004"/>
      <c r="V104" s="1004"/>
      <c r="W104" s="1004"/>
      <c r="X104" s="1004"/>
      <c r="Y104" s="1005"/>
      <c r="Z104" s="998"/>
      <c r="AA104" s="999"/>
      <c r="AB104" s="999"/>
      <c r="AC104" s="1063"/>
      <c r="AD104" s="1006"/>
      <c r="AE104" s="945"/>
      <c r="AF104" s="945"/>
      <c r="AG104" s="945"/>
      <c r="AH104" s="946"/>
      <c r="AI104" s="997"/>
      <c r="AJ104" s="1004"/>
      <c r="AK104" s="1004"/>
      <c r="AL104" s="1004"/>
      <c r="AM104" s="1004"/>
      <c r="AN104" s="1004"/>
      <c r="AO104" s="1004"/>
      <c r="AP104" s="1004"/>
      <c r="AQ104" s="1004"/>
      <c r="AR104" s="1004"/>
      <c r="AS104" s="1004"/>
      <c r="AT104" s="1004"/>
      <c r="AU104" s="1005"/>
      <c r="AV104" s="998"/>
      <c r="AW104" s="999"/>
      <c r="AX104" s="999"/>
      <c r="AY104" s="1000"/>
    </row>
    <row r="105" spans="2:51" ht="24.75" customHeight="1">
      <c r="B105" s="621"/>
      <c r="C105" s="622"/>
      <c r="D105" s="622"/>
      <c r="E105" s="622"/>
      <c r="F105" s="622"/>
      <c r="G105" s="623"/>
      <c r="H105" s="1062"/>
      <c r="I105" s="945"/>
      <c r="J105" s="945"/>
      <c r="K105" s="945"/>
      <c r="L105" s="946"/>
      <c r="M105" s="997"/>
      <c r="N105" s="1004"/>
      <c r="O105" s="1004"/>
      <c r="P105" s="1004"/>
      <c r="Q105" s="1004"/>
      <c r="R105" s="1004"/>
      <c r="S105" s="1004"/>
      <c r="T105" s="1004"/>
      <c r="U105" s="1004"/>
      <c r="V105" s="1004"/>
      <c r="W105" s="1004"/>
      <c r="X105" s="1004"/>
      <c r="Y105" s="1005"/>
      <c r="Z105" s="998"/>
      <c r="AA105" s="999"/>
      <c r="AB105" s="999"/>
      <c r="AC105" s="1063"/>
      <c r="AD105" s="1006"/>
      <c r="AE105" s="945"/>
      <c r="AF105" s="945"/>
      <c r="AG105" s="945"/>
      <c r="AH105" s="946"/>
      <c r="AI105" s="997"/>
      <c r="AJ105" s="1004"/>
      <c r="AK105" s="1004"/>
      <c r="AL105" s="1004"/>
      <c r="AM105" s="1004"/>
      <c r="AN105" s="1004"/>
      <c r="AO105" s="1004"/>
      <c r="AP105" s="1004"/>
      <c r="AQ105" s="1004"/>
      <c r="AR105" s="1004"/>
      <c r="AS105" s="1004"/>
      <c r="AT105" s="1004"/>
      <c r="AU105" s="1005"/>
      <c r="AV105" s="998"/>
      <c r="AW105" s="999"/>
      <c r="AX105" s="999"/>
      <c r="AY105" s="1000"/>
    </row>
    <row r="106" spans="2:51" ht="24.75" customHeight="1">
      <c r="B106" s="621"/>
      <c r="C106" s="622"/>
      <c r="D106" s="622"/>
      <c r="E106" s="622"/>
      <c r="F106" s="622"/>
      <c r="G106" s="623"/>
      <c r="H106" s="1062"/>
      <c r="I106" s="945"/>
      <c r="J106" s="945"/>
      <c r="K106" s="945"/>
      <c r="L106" s="946"/>
      <c r="M106" s="997"/>
      <c r="N106" s="1004"/>
      <c r="O106" s="1004"/>
      <c r="P106" s="1004"/>
      <c r="Q106" s="1004"/>
      <c r="R106" s="1004"/>
      <c r="S106" s="1004"/>
      <c r="T106" s="1004"/>
      <c r="U106" s="1004"/>
      <c r="V106" s="1004"/>
      <c r="W106" s="1004"/>
      <c r="X106" s="1004"/>
      <c r="Y106" s="1005"/>
      <c r="Z106" s="998"/>
      <c r="AA106" s="999"/>
      <c r="AB106" s="999"/>
      <c r="AC106" s="1063"/>
      <c r="AD106" s="1006"/>
      <c r="AE106" s="945"/>
      <c r="AF106" s="945"/>
      <c r="AG106" s="945"/>
      <c r="AH106" s="946"/>
      <c r="AI106" s="997"/>
      <c r="AJ106" s="1004"/>
      <c r="AK106" s="1004"/>
      <c r="AL106" s="1004"/>
      <c r="AM106" s="1004"/>
      <c r="AN106" s="1004"/>
      <c r="AO106" s="1004"/>
      <c r="AP106" s="1004"/>
      <c r="AQ106" s="1004"/>
      <c r="AR106" s="1004"/>
      <c r="AS106" s="1004"/>
      <c r="AT106" s="1004"/>
      <c r="AU106" s="1005"/>
      <c r="AV106" s="998"/>
      <c r="AW106" s="999"/>
      <c r="AX106" s="999"/>
      <c r="AY106" s="1000"/>
    </row>
    <row r="107" spans="2:51" ht="24.75" customHeight="1">
      <c r="B107" s="621"/>
      <c r="C107" s="622"/>
      <c r="D107" s="622"/>
      <c r="E107" s="622"/>
      <c r="F107" s="622"/>
      <c r="G107" s="623"/>
      <c r="H107" s="1062"/>
      <c r="I107" s="945"/>
      <c r="J107" s="945"/>
      <c r="K107" s="945"/>
      <c r="L107" s="946"/>
      <c r="M107" s="997"/>
      <c r="N107" s="1004"/>
      <c r="O107" s="1004"/>
      <c r="P107" s="1004"/>
      <c r="Q107" s="1004"/>
      <c r="R107" s="1004"/>
      <c r="S107" s="1004"/>
      <c r="T107" s="1004"/>
      <c r="U107" s="1004"/>
      <c r="V107" s="1004"/>
      <c r="W107" s="1004"/>
      <c r="X107" s="1004"/>
      <c r="Y107" s="1005"/>
      <c r="Z107" s="998"/>
      <c r="AA107" s="999"/>
      <c r="AB107" s="999"/>
      <c r="AC107" s="999"/>
      <c r="AD107" s="1006"/>
      <c r="AE107" s="945"/>
      <c r="AF107" s="945"/>
      <c r="AG107" s="945"/>
      <c r="AH107" s="946"/>
      <c r="AI107" s="997"/>
      <c r="AJ107" s="1004"/>
      <c r="AK107" s="1004"/>
      <c r="AL107" s="1004"/>
      <c r="AM107" s="1004"/>
      <c r="AN107" s="1004"/>
      <c r="AO107" s="1004"/>
      <c r="AP107" s="1004"/>
      <c r="AQ107" s="1004"/>
      <c r="AR107" s="1004"/>
      <c r="AS107" s="1004"/>
      <c r="AT107" s="1004"/>
      <c r="AU107" s="1005"/>
      <c r="AV107" s="998"/>
      <c r="AW107" s="999"/>
      <c r="AX107" s="999"/>
      <c r="AY107" s="1000"/>
    </row>
    <row r="108" spans="2:51" ht="24.75" customHeight="1">
      <c r="B108" s="621"/>
      <c r="C108" s="622"/>
      <c r="D108" s="622"/>
      <c r="E108" s="622"/>
      <c r="F108" s="622"/>
      <c r="G108" s="623"/>
      <c r="H108" s="1062"/>
      <c r="I108" s="945"/>
      <c r="J108" s="945"/>
      <c r="K108" s="945"/>
      <c r="L108" s="946"/>
      <c r="M108" s="997"/>
      <c r="N108" s="1004"/>
      <c r="O108" s="1004"/>
      <c r="P108" s="1004"/>
      <c r="Q108" s="1004"/>
      <c r="R108" s="1004"/>
      <c r="S108" s="1004"/>
      <c r="T108" s="1004"/>
      <c r="U108" s="1004"/>
      <c r="V108" s="1004"/>
      <c r="W108" s="1004"/>
      <c r="X108" s="1004"/>
      <c r="Y108" s="1005"/>
      <c r="Z108" s="998"/>
      <c r="AA108" s="999"/>
      <c r="AB108" s="999"/>
      <c r="AC108" s="999"/>
      <c r="AD108" s="1006"/>
      <c r="AE108" s="945"/>
      <c r="AF108" s="945"/>
      <c r="AG108" s="945"/>
      <c r="AH108" s="946"/>
      <c r="AI108" s="997"/>
      <c r="AJ108" s="1004"/>
      <c r="AK108" s="1004"/>
      <c r="AL108" s="1004"/>
      <c r="AM108" s="1004"/>
      <c r="AN108" s="1004"/>
      <c r="AO108" s="1004"/>
      <c r="AP108" s="1004"/>
      <c r="AQ108" s="1004"/>
      <c r="AR108" s="1004"/>
      <c r="AS108" s="1004"/>
      <c r="AT108" s="1004"/>
      <c r="AU108" s="1005"/>
      <c r="AV108" s="998"/>
      <c r="AW108" s="999"/>
      <c r="AX108" s="999"/>
      <c r="AY108" s="1000"/>
    </row>
    <row r="109" spans="2:51" ht="24.75" customHeight="1">
      <c r="B109" s="621"/>
      <c r="C109" s="622"/>
      <c r="D109" s="622"/>
      <c r="E109" s="622"/>
      <c r="F109" s="622"/>
      <c r="G109" s="623"/>
      <c r="H109" s="1062"/>
      <c r="I109" s="945"/>
      <c r="J109" s="945"/>
      <c r="K109" s="945"/>
      <c r="L109" s="946"/>
      <c r="M109" s="997"/>
      <c r="N109" s="1004"/>
      <c r="O109" s="1004"/>
      <c r="P109" s="1004"/>
      <c r="Q109" s="1004"/>
      <c r="R109" s="1004"/>
      <c r="S109" s="1004"/>
      <c r="T109" s="1004"/>
      <c r="U109" s="1004"/>
      <c r="V109" s="1004"/>
      <c r="W109" s="1004"/>
      <c r="X109" s="1004"/>
      <c r="Y109" s="1005"/>
      <c r="Z109" s="998"/>
      <c r="AA109" s="999"/>
      <c r="AB109" s="999"/>
      <c r="AC109" s="999"/>
      <c r="AD109" s="1006"/>
      <c r="AE109" s="945"/>
      <c r="AF109" s="945"/>
      <c r="AG109" s="945"/>
      <c r="AH109" s="946"/>
      <c r="AI109" s="997"/>
      <c r="AJ109" s="1004"/>
      <c r="AK109" s="1004"/>
      <c r="AL109" s="1004"/>
      <c r="AM109" s="1004"/>
      <c r="AN109" s="1004"/>
      <c r="AO109" s="1004"/>
      <c r="AP109" s="1004"/>
      <c r="AQ109" s="1004"/>
      <c r="AR109" s="1004"/>
      <c r="AS109" s="1004"/>
      <c r="AT109" s="1004"/>
      <c r="AU109" s="1005"/>
      <c r="AV109" s="998"/>
      <c r="AW109" s="999"/>
      <c r="AX109" s="999"/>
      <c r="AY109" s="1000"/>
    </row>
    <row r="110" spans="2:51" ht="24.75" customHeight="1">
      <c r="B110" s="621"/>
      <c r="C110" s="622"/>
      <c r="D110" s="622"/>
      <c r="E110" s="622"/>
      <c r="F110" s="622"/>
      <c r="G110" s="623"/>
      <c r="H110" s="1064"/>
      <c r="I110" s="949"/>
      <c r="J110" s="949"/>
      <c r="K110" s="949"/>
      <c r="L110" s="950"/>
      <c r="M110" s="1016"/>
      <c r="N110" s="1017"/>
      <c r="O110" s="1017"/>
      <c r="P110" s="1017"/>
      <c r="Q110" s="1017"/>
      <c r="R110" s="1017"/>
      <c r="S110" s="1017"/>
      <c r="T110" s="1017"/>
      <c r="U110" s="1017"/>
      <c r="V110" s="1017"/>
      <c r="W110" s="1017"/>
      <c r="X110" s="1017"/>
      <c r="Y110" s="1018"/>
      <c r="Z110" s="1019"/>
      <c r="AA110" s="1020"/>
      <c r="AB110" s="1020"/>
      <c r="AC110" s="1020"/>
      <c r="AD110" s="1015"/>
      <c r="AE110" s="949"/>
      <c r="AF110" s="949"/>
      <c r="AG110" s="949"/>
      <c r="AH110" s="950"/>
      <c r="AI110" s="1016"/>
      <c r="AJ110" s="1017"/>
      <c r="AK110" s="1017"/>
      <c r="AL110" s="1017"/>
      <c r="AM110" s="1017"/>
      <c r="AN110" s="1017"/>
      <c r="AO110" s="1017"/>
      <c r="AP110" s="1017"/>
      <c r="AQ110" s="1017"/>
      <c r="AR110" s="1017"/>
      <c r="AS110" s="1017"/>
      <c r="AT110" s="1017"/>
      <c r="AU110" s="1018"/>
      <c r="AV110" s="1019"/>
      <c r="AW110" s="1020"/>
      <c r="AX110" s="1020"/>
      <c r="AY110" s="1021"/>
    </row>
    <row r="111" spans="2:51" ht="24.75" customHeight="1">
      <c r="B111" s="621"/>
      <c r="C111" s="622"/>
      <c r="D111" s="622"/>
      <c r="E111" s="622"/>
      <c r="F111" s="622"/>
      <c r="G111" s="623"/>
      <c r="H111" s="1067" t="s">
        <v>26</v>
      </c>
      <c r="I111" s="653"/>
      <c r="J111" s="653"/>
      <c r="K111" s="653"/>
      <c r="L111" s="653"/>
      <c r="M111" s="1031"/>
      <c r="N111" s="1032"/>
      <c r="O111" s="1032"/>
      <c r="P111" s="1032"/>
      <c r="Q111" s="1032"/>
      <c r="R111" s="1032"/>
      <c r="S111" s="1032"/>
      <c r="T111" s="1032"/>
      <c r="U111" s="1032"/>
      <c r="V111" s="1032"/>
      <c r="W111" s="1032"/>
      <c r="X111" s="1032"/>
      <c r="Y111" s="1033"/>
      <c r="Z111" s="1034">
        <f>SUM(Z103:AC110)</f>
        <v>18</v>
      </c>
      <c r="AA111" s="1035"/>
      <c r="AB111" s="1035"/>
      <c r="AC111" s="1068"/>
      <c r="AD111" s="1030" t="s">
        <v>26</v>
      </c>
      <c r="AE111" s="653"/>
      <c r="AF111" s="653"/>
      <c r="AG111" s="653"/>
      <c r="AH111" s="653"/>
      <c r="AI111" s="1031"/>
      <c r="AJ111" s="1032"/>
      <c r="AK111" s="1032"/>
      <c r="AL111" s="1032"/>
      <c r="AM111" s="1032"/>
      <c r="AN111" s="1032"/>
      <c r="AO111" s="1032"/>
      <c r="AP111" s="1032"/>
      <c r="AQ111" s="1032"/>
      <c r="AR111" s="1032"/>
      <c r="AS111" s="1032"/>
      <c r="AT111" s="1032"/>
      <c r="AU111" s="1033"/>
      <c r="AV111" s="1034">
        <f>SUM(AV103:AY110)</f>
        <v>0</v>
      </c>
      <c r="AW111" s="1035"/>
      <c r="AX111" s="1035"/>
      <c r="AY111" s="1036"/>
    </row>
    <row r="112" spans="2:51" ht="24.75" customHeight="1">
      <c r="B112" s="621"/>
      <c r="C112" s="622"/>
      <c r="D112" s="622"/>
      <c r="E112" s="622"/>
      <c r="F112" s="622"/>
      <c r="G112" s="623"/>
      <c r="H112" s="1085" t="s">
        <v>150</v>
      </c>
      <c r="I112" s="1086"/>
      <c r="J112" s="1086"/>
      <c r="K112" s="1086"/>
      <c r="L112" s="1086"/>
      <c r="M112" s="1086"/>
      <c r="N112" s="1086"/>
      <c r="O112" s="1086"/>
      <c r="P112" s="1086"/>
      <c r="Q112" s="1086"/>
      <c r="R112" s="1086"/>
      <c r="S112" s="1086"/>
      <c r="T112" s="1086"/>
      <c r="U112" s="1086"/>
      <c r="V112" s="1086"/>
      <c r="W112" s="1086"/>
      <c r="X112" s="1086"/>
      <c r="Y112" s="1086"/>
      <c r="Z112" s="1086"/>
      <c r="AA112" s="1086"/>
      <c r="AB112" s="1086"/>
      <c r="AC112" s="1087"/>
      <c r="AD112" s="1040" t="s">
        <v>151</v>
      </c>
      <c r="AE112" s="1071"/>
      <c r="AF112" s="1071"/>
      <c r="AG112" s="1071"/>
      <c r="AH112" s="1071"/>
      <c r="AI112" s="1071"/>
      <c r="AJ112" s="1071"/>
      <c r="AK112" s="1071"/>
      <c r="AL112" s="1071"/>
      <c r="AM112" s="1071"/>
      <c r="AN112" s="1071"/>
      <c r="AO112" s="1071"/>
      <c r="AP112" s="1071"/>
      <c r="AQ112" s="1071"/>
      <c r="AR112" s="1071"/>
      <c r="AS112" s="1071"/>
      <c r="AT112" s="1071"/>
      <c r="AU112" s="1071"/>
      <c r="AV112" s="1071"/>
      <c r="AW112" s="1071"/>
      <c r="AX112" s="1071"/>
      <c r="AY112" s="1073"/>
    </row>
    <row r="113" spans="2:51" ht="24.75" customHeight="1">
      <c r="B113" s="621"/>
      <c r="C113" s="622"/>
      <c r="D113" s="622"/>
      <c r="E113" s="622"/>
      <c r="F113" s="622"/>
      <c r="G113" s="623"/>
      <c r="H113" s="1088" t="s">
        <v>23</v>
      </c>
      <c r="I113" s="1089"/>
      <c r="J113" s="1089"/>
      <c r="K113" s="1089"/>
      <c r="L113" s="1089"/>
      <c r="M113" s="1090" t="s">
        <v>24</v>
      </c>
      <c r="N113" s="1091"/>
      <c r="O113" s="1091"/>
      <c r="P113" s="1091"/>
      <c r="Q113" s="1091"/>
      <c r="R113" s="1091"/>
      <c r="S113" s="1091"/>
      <c r="T113" s="1091"/>
      <c r="U113" s="1091"/>
      <c r="V113" s="1091"/>
      <c r="W113" s="1091"/>
      <c r="X113" s="1091"/>
      <c r="Y113" s="1092"/>
      <c r="Z113" s="1093" t="s">
        <v>25</v>
      </c>
      <c r="AA113" s="1091"/>
      <c r="AB113" s="1091"/>
      <c r="AC113" s="1092"/>
      <c r="AD113" s="1042" t="s">
        <v>23</v>
      </c>
      <c r="AE113" s="762"/>
      <c r="AF113" s="762"/>
      <c r="AG113" s="762"/>
      <c r="AH113" s="762"/>
      <c r="AI113" s="589" t="s">
        <v>24</v>
      </c>
      <c r="AJ113" s="1075"/>
      <c r="AK113" s="1075"/>
      <c r="AL113" s="1075"/>
      <c r="AM113" s="1075"/>
      <c r="AN113" s="1075"/>
      <c r="AO113" s="1075"/>
      <c r="AP113" s="1075"/>
      <c r="AQ113" s="1075"/>
      <c r="AR113" s="1075"/>
      <c r="AS113" s="1075"/>
      <c r="AT113" s="1075"/>
      <c r="AU113" s="1076"/>
      <c r="AV113" s="967" t="s">
        <v>25</v>
      </c>
      <c r="AW113" s="1077"/>
      <c r="AX113" s="1077"/>
      <c r="AY113" s="1079"/>
    </row>
    <row r="114" spans="2:51" ht="24.75" customHeight="1">
      <c r="B114" s="621"/>
      <c r="C114" s="622"/>
      <c r="D114" s="622"/>
      <c r="E114" s="622"/>
      <c r="F114" s="622"/>
      <c r="G114" s="623"/>
      <c r="H114" s="1094" t="s">
        <v>152</v>
      </c>
      <c r="I114" s="1095"/>
      <c r="J114" s="1095"/>
      <c r="K114" s="1095"/>
      <c r="L114" s="1096"/>
      <c r="M114" s="1048" t="s">
        <v>153</v>
      </c>
      <c r="N114" s="1097"/>
      <c r="O114" s="1097"/>
      <c r="P114" s="1097"/>
      <c r="Q114" s="1097"/>
      <c r="R114" s="1097"/>
      <c r="S114" s="1097"/>
      <c r="T114" s="1097"/>
      <c r="U114" s="1097"/>
      <c r="V114" s="1097"/>
      <c r="W114" s="1097"/>
      <c r="X114" s="1097"/>
      <c r="Y114" s="1098"/>
      <c r="Z114" s="1099">
        <v>2</v>
      </c>
      <c r="AA114" s="1100"/>
      <c r="AB114" s="1100"/>
      <c r="AC114" s="1101"/>
      <c r="AD114" s="1084"/>
      <c r="AE114" s="934"/>
      <c r="AF114" s="934"/>
      <c r="AG114" s="934"/>
      <c r="AH114" s="935"/>
      <c r="AI114" s="989"/>
      <c r="AJ114" s="1081"/>
      <c r="AK114" s="1081"/>
      <c r="AL114" s="1081"/>
      <c r="AM114" s="1081"/>
      <c r="AN114" s="1081"/>
      <c r="AO114" s="1081"/>
      <c r="AP114" s="1081"/>
      <c r="AQ114" s="1081"/>
      <c r="AR114" s="1081"/>
      <c r="AS114" s="1081"/>
      <c r="AT114" s="1081"/>
      <c r="AU114" s="1082"/>
      <c r="AV114" s="990"/>
      <c r="AW114" s="991"/>
      <c r="AX114" s="991"/>
      <c r="AY114" s="992"/>
    </row>
    <row r="115" spans="2:51" ht="24.75" customHeight="1">
      <c r="B115" s="621"/>
      <c r="C115" s="622"/>
      <c r="D115" s="622"/>
      <c r="E115" s="622"/>
      <c r="F115" s="622"/>
      <c r="G115" s="623"/>
      <c r="H115" s="1062"/>
      <c r="I115" s="945"/>
      <c r="J115" s="945"/>
      <c r="K115" s="945"/>
      <c r="L115" s="946"/>
      <c r="M115" s="997"/>
      <c r="N115" s="1004"/>
      <c r="O115" s="1004"/>
      <c r="P115" s="1004"/>
      <c r="Q115" s="1004"/>
      <c r="R115" s="1004"/>
      <c r="S115" s="1004"/>
      <c r="T115" s="1004"/>
      <c r="U115" s="1004"/>
      <c r="V115" s="1004"/>
      <c r="W115" s="1004"/>
      <c r="X115" s="1004"/>
      <c r="Y115" s="1005"/>
      <c r="Z115" s="998"/>
      <c r="AA115" s="999"/>
      <c r="AB115" s="999"/>
      <c r="AC115" s="1063"/>
      <c r="AD115" s="1006"/>
      <c r="AE115" s="945"/>
      <c r="AF115" s="945"/>
      <c r="AG115" s="945"/>
      <c r="AH115" s="946"/>
      <c r="AI115" s="997"/>
      <c r="AJ115" s="1004"/>
      <c r="AK115" s="1004"/>
      <c r="AL115" s="1004"/>
      <c r="AM115" s="1004"/>
      <c r="AN115" s="1004"/>
      <c r="AO115" s="1004"/>
      <c r="AP115" s="1004"/>
      <c r="AQ115" s="1004"/>
      <c r="AR115" s="1004"/>
      <c r="AS115" s="1004"/>
      <c r="AT115" s="1004"/>
      <c r="AU115" s="1005"/>
      <c r="AV115" s="998"/>
      <c r="AW115" s="999"/>
      <c r="AX115" s="999"/>
      <c r="AY115" s="1000"/>
    </row>
    <row r="116" spans="2:51" ht="24.75" customHeight="1">
      <c r="B116" s="621"/>
      <c r="C116" s="622"/>
      <c r="D116" s="622"/>
      <c r="E116" s="622"/>
      <c r="F116" s="622"/>
      <c r="G116" s="623"/>
      <c r="H116" s="1062"/>
      <c r="I116" s="945"/>
      <c r="J116" s="945"/>
      <c r="K116" s="945"/>
      <c r="L116" s="946"/>
      <c r="M116" s="997"/>
      <c r="N116" s="1004"/>
      <c r="O116" s="1004"/>
      <c r="P116" s="1004"/>
      <c r="Q116" s="1004"/>
      <c r="R116" s="1004"/>
      <c r="S116" s="1004"/>
      <c r="T116" s="1004"/>
      <c r="U116" s="1004"/>
      <c r="V116" s="1004"/>
      <c r="W116" s="1004"/>
      <c r="X116" s="1004"/>
      <c r="Y116" s="1005"/>
      <c r="Z116" s="998"/>
      <c r="AA116" s="999"/>
      <c r="AB116" s="999"/>
      <c r="AC116" s="1063"/>
      <c r="AD116" s="1006"/>
      <c r="AE116" s="945"/>
      <c r="AF116" s="945"/>
      <c r="AG116" s="945"/>
      <c r="AH116" s="946"/>
      <c r="AI116" s="997"/>
      <c r="AJ116" s="1004"/>
      <c r="AK116" s="1004"/>
      <c r="AL116" s="1004"/>
      <c r="AM116" s="1004"/>
      <c r="AN116" s="1004"/>
      <c r="AO116" s="1004"/>
      <c r="AP116" s="1004"/>
      <c r="AQ116" s="1004"/>
      <c r="AR116" s="1004"/>
      <c r="AS116" s="1004"/>
      <c r="AT116" s="1004"/>
      <c r="AU116" s="1005"/>
      <c r="AV116" s="998"/>
      <c r="AW116" s="999"/>
      <c r="AX116" s="999"/>
      <c r="AY116" s="1000"/>
    </row>
    <row r="117" spans="2:51" ht="24.75" customHeight="1">
      <c r="B117" s="621"/>
      <c r="C117" s="622"/>
      <c r="D117" s="622"/>
      <c r="E117" s="622"/>
      <c r="F117" s="622"/>
      <c r="G117" s="623"/>
      <c r="H117" s="1062"/>
      <c r="I117" s="945"/>
      <c r="J117" s="945"/>
      <c r="K117" s="945"/>
      <c r="L117" s="946"/>
      <c r="M117" s="997"/>
      <c r="N117" s="1004"/>
      <c r="O117" s="1004"/>
      <c r="P117" s="1004"/>
      <c r="Q117" s="1004"/>
      <c r="R117" s="1004"/>
      <c r="S117" s="1004"/>
      <c r="T117" s="1004"/>
      <c r="U117" s="1004"/>
      <c r="V117" s="1004"/>
      <c r="W117" s="1004"/>
      <c r="X117" s="1004"/>
      <c r="Y117" s="1005"/>
      <c r="Z117" s="998"/>
      <c r="AA117" s="999"/>
      <c r="AB117" s="999"/>
      <c r="AC117" s="1063"/>
      <c r="AD117" s="1006"/>
      <c r="AE117" s="945"/>
      <c r="AF117" s="945"/>
      <c r="AG117" s="945"/>
      <c r="AH117" s="946"/>
      <c r="AI117" s="997"/>
      <c r="AJ117" s="1004"/>
      <c r="AK117" s="1004"/>
      <c r="AL117" s="1004"/>
      <c r="AM117" s="1004"/>
      <c r="AN117" s="1004"/>
      <c r="AO117" s="1004"/>
      <c r="AP117" s="1004"/>
      <c r="AQ117" s="1004"/>
      <c r="AR117" s="1004"/>
      <c r="AS117" s="1004"/>
      <c r="AT117" s="1004"/>
      <c r="AU117" s="1005"/>
      <c r="AV117" s="998"/>
      <c r="AW117" s="999"/>
      <c r="AX117" s="999"/>
      <c r="AY117" s="1000"/>
    </row>
    <row r="118" spans="2:51" ht="24.75" customHeight="1">
      <c r="B118" s="621"/>
      <c r="C118" s="622"/>
      <c r="D118" s="622"/>
      <c r="E118" s="622"/>
      <c r="F118" s="622"/>
      <c r="G118" s="623"/>
      <c r="H118" s="1062"/>
      <c r="I118" s="945"/>
      <c r="J118" s="945"/>
      <c r="K118" s="945"/>
      <c r="L118" s="946"/>
      <c r="M118" s="997"/>
      <c r="N118" s="1004"/>
      <c r="O118" s="1004"/>
      <c r="P118" s="1004"/>
      <c r="Q118" s="1004"/>
      <c r="R118" s="1004"/>
      <c r="S118" s="1004"/>
      <c r="T118" s="1004"/>
      <c r="U118" s="1004"/>
      <c r="V118" s="1004"/>
      <c r="W118" s="1004"/>
      <c r="X118" s="1004"/>
      <c r="Y118" s="1005"/>
      <c r="Z118" s="998"/>
      <c r="AA118" s="999"/>
      <c r="AB118" s="999"/>
      <c r="AC118" s="999"/>
      <c r="AD118" s="1006"/>
      <c r="AE118" s="945"/>
      <c r="AF118" s="945"/>
      <c r="AG118" s="945"/>
      <c r="AH118" s="946"/>
      <c r="AI118" s="997"/>
      <c r="AJ118" s="1004"/>
      <c r="AK118" s="1004"/>
      <c r="AL118" s="1004"/>
      <c r="AM118" s="1004"/>
      <c r="AN118" s="1004"/>
      <c r="AO118" s="1004"/>
      <c r="AP118" s="1004"/>
      <c r="AQ118" s="1004"/>
      <c r="AR118" s="1004"/>
      <c r="AS118" s="1004"/>
      <c r="AT118" s="1004"/>
      <c r="AU118" s="1005"/>
      <c r="AV118" s="998"/>
      <c r="AW118" s="999"/>
      <c r="AX118" s="999"/>
      <c r="AY118" s="1000"/>
    </row>
    <row r="119" spans="2:51" ht="24.75" customHeight="1">
      <c r="B119" s="621"/>
      <c r="C119" s="622"/>
      <c r="D119" s="622"/>
      <c r="E119" s="622"/>
      <c r="F119" s="622"/>
      <c r="G119" s="623"/>
      <c r="H119" s="1062"/>
      <c r="I119" s="945"/>
      <c r="J119" s="945"/>
      <c r="K119" s="945"/>
      <c r="L119" s="946"/>
      <c r="M119" s="997"/>
      <c r="N119" s="1004"/>
      <c r="O119" s="1004"/>
      <c r="P119" s="1004"/>
      <c r="Q119" s="1004"/>
      <c r="R119" s="1004"/>
      <c r="S119" s="1004"/>
      <c r="T119" s="1004"/>
      <c r="U119" s="1004"/>
      <c r="V119" s="1004"/>
      <c r="W119" s="1004"/>
      <c r="X119" s="1004"/>
      <c r="Y119" s="1005"/>
      <c r="Z119" s="998"/>
      <c r="AA119" s="999"/>
      <c r="AB119" s="999"/>
      <c r="AC119" s="999"/>
      <c r="AD119" s="1006"/>
      <c r="AE119" s="945"/>
      <c r="AF119" s="945"/>
      <c r="AG119" s="945"/>
      <c r="AH119" s="946"/>
      <c r="AI119" s="997"/>
      <c r="AJ119" s="1004"/>
      <c r="AK119" s="1004"/>
      <c r="AL119" s="1004"/>
      <c r="AM119" s="1004"/>
      <c r="AN119" s="1004"/>
      <c r="AO119" s="1004"/>
      <c r="AP119" s="1004"/>
      <c r="AQ119" s="1004"/>
      <c r="AR119" s="1004"/>
      <c r="AS119" s="1004"/>
      <c r="AT119" s="1004"/>
      <c r="AU119" s="1005"/>
      <c r="AV119" s="998"/>
      <c r="AW119" s="999"/>
      <c r="AX119" s="999"/>
      <c r="AY119" s="1000"/>
    </row>
    <row r="120" spans="2:51" ht="24.75" customHeight="1">
      <c r="B120" s="621"/>
      <c r="C120" s="622"/>
      <c r="D120" s="622"/>
      <c r="E120" s="622"/>
      <c r="F120" s="622"/>
      <c r="G120" s="623"/>
      <c r="H120" s="1062"/>
      <c r="I120" s="945"/>
      <c r="J120" s="945"/>
      <c r="K120" s="945"/>
      <c r="L120" s="946"/>
      <c r="M120" s="997"/>
      <c r="N120" s="1004"/>
      <c r="O120" s="1004"/>
      <c r="P120" s="1004"/>
      <c r="Q120" s="1004"/>
      <c r="R120" s="1004"/>
      <c r="S120" s="1004"/>
      <c r="T120" s="1004"/>
      <c r="U120" s="1004"/>
      <c r="V120" s="1004"/>
      <c r="W120" s="1004"/>
      <c r="X120" s="1004"/>
      <c r="Y120" s="1005"/>
      <c r="Z120" s="998"/>
      <c r="AA120" s="999"/>
      <c r="AB120" s="999"/>
      <c r="AC120" s="999"/>
      <c r="AD120" s="1006"/>
      <c r="AE120" s="945"/>
      <c r="AF120" s="945"/>
      <c r="AG120" s="945"/>
      <c r="AH120" s="946"/>
      <c r="AI120" s="997"/>
      <c r="AJ120" s="1004"/>
      <c r="AK120" s="1004"/>
      <c r="AL120" s="1004"/>
      <c r="AM120" s="1004"/>
      <c r="AN120" s="1004"/>
      <c r="AO120" s="1004"/>
      <c r="AP120" s="1004"/>
      <c r="AQ120" s="1004"/>
      <c r="AR120" s="1004"/>
      <c r="AS120" s="1004"/>
      <c r="AT120" s="1004"/>
      <c r="AU120" s="1005"/>
      <c r="AV120" s="998"/>
      <c r="AW120" s="999"/>
      <c r="AX120" s="999"/>
      <c r="AY120" s="1000"/>
    </row>
    <row r="121" spans="2:51" ht="24.75" customHeight="1">
      <c r="B121" s="621"/>
      <c r="C121" s="622"/>
      <c r="D121" s="622"/>
      <c r="E121" s="622"/>
      <c r="F121" s="622"/>
      <c r="G121" s="623"/>
      <c r="H121" s="1064"/>
      <c r="I121" s="949"/>
      <c r="J121" s="949"/>
      <c r="K121" s="949"/>
      <c r="L121" s="950"/>
      <c r="M121" s="1016"/>
      <c r="N121" s="1017"/>
      <c r="O121" s="1017"/>
      <c r="P121" s="1017"/>
      <c r="Q121" s="1017"/>
      <c r="R121" s="1017"/>
      <c r="S121" s="1017"/>
      <c r="T121" s="1017"/>
      <c r="U121" s="1017"/>
      <c r="V121" s="1017"/>
      <c r="W121" s="1017"/>
      <c r="X121" s="1017"/>
      <c r="Y121" s="1018"/>
      <c r="Z121" s="1019"/>
      <c r="AA121" s="1020"/>
      <c r="AB121" s="1020"/>
      <c r="AC121" s="1020"/>
      <c r="AD121" s="1015"/>
      <c r="AE121" s="949"/>
      <c r="AF121" s="949"/>
      <c r="AG121" s="949"/>
      <c r="AH121" s="950"/>
      <c r="AI121" s="1016"/>
      <c r="AJ121" s="1017"/>
      <c r="AK121" s="1017"/>
      <c r="AL121" s="1017"/>
      <c r="AM121" s="1017"/>
      <c r="AN121" s="1017"/>
      <c r="AO121" s="1017"/>
      <c r="AP121" s="1017"/>
      <c r="AQ121" s="1017"/>
      <c r="AR121" s="1017"/>
      <c r="AS121" s="1017"/>
      <c r="AT121" s="1017"/>
      <c r="AU121" s="1018"/>
      <c r="AV121" s="1019"/>
      <c r="AW121" s="1020"/>
      <c r="AX121" s="1020"/>
      <c r="AY121" s="1021"/>
    </row>
    <row r="122" spans="2:51" ht="24.75" customHeight="1" thickBot="1">
      <c r="B122" s="624"/>
      <c r="C122" s="625"/>
      <c r="D122" s="625"/>
      <c r="E122" s="625"/>
      <c r="F122" s="625"/>
      <c r="G122" s="626"/>
      <c r="H122" s="1149" t="s">
        <v>26</v>
      </c>
      <c r="I122" s="1150"/>
      <c r="J122" s="1150"/>
      <c r="K122" s="1150"/>
      <c r="L122" s="1150"/>
      <c r="M122" s="1102"/>
      <c r="N122" s="1103"/>
      <c r="O122" s="1103"/>
      <c r="P122" s="1103"/>
      <c r="Q122" s="1103"/>
      <c r="R122" s="1103"/>
      <c r="S122" s="1103"/>
      <c r="T122" s="1103"/>
      <c r="U122" s="1103"/>
      <c r="V122" s="1103"/>
      <c r="W122" s="1103"/>
      <c r="X122" s="1103"/>
      <c r="Y122" s="1104"/>
      <c r="Z122" s="1105">
        <f>SUM(Z114:AC121)</f>
        <v>2</v>
      </c>
      <c r="AA122" s="1106"/>
      <c r="AB122" s="1106"/>
      <c r="AC122" s="1151"/>
      <c r="AD122" s="1152" t="s">
        <v>26</v>
      </c>
      <c r="AE122" s="1150"/>
      <c r="AF122" s="1150"/>
      <c r="AG122" s="1150"/>
      <c r="AH122" s="1150"/>
      <c r="AI122" s="1102"/>
      <c r="AJ122" s="1103"/>
      <c r="AK122" s="1103"/>
      <c r="AL122" s="1103"/>
      <c r="AM122" s="1103"/>
      <c r="AN122" s="1103"/>
      <c r="AO122" s="1103"/>
      <c r="AP122" s="1103"/>
      <c r="AQ122" s="1103"/>
      <c r="AR122" s="1103"/>
      <c r="AS122" s="1103"/>
      <c r="AT122" s="1103"/>
      <c r="AU122" s="1104"/>
      <c r="AV122" s="1105">
        <f>SUM(AV114:AY121)</f>
        <v>0</v>
      </c>
      <c r="AW122" s="1106"/>
      <c r="AX122" s="1106"/>
      <c r="AY122" s="1107"/>
    </row>
    <row r="124" spans="2:51" ht="14.25" customHeight="1">
      <c r="B124" s="27"/>
      <c r="C124" s="27"/>
      <c r="D124" s="27"/>
      <c r="E124" s="28"/>
      <c r="F124" s="28"/>
      <c r="G124" s="615"/>
      <c r="H124" s="615"/>
      <c r="I124" s="615"/>
      <c r="J124" s="615"/>
      <c r="K124" s="615"/>
      <c r="L124" s="615"/>
      <c r="M124" s="615"/>
      <c r="N124" s="615"/>
      <c r="O124" s="615"/>
      <c r="P124" s="615"/>
      <c r="Q124" s="615"/>
      <c r="R124" s="615"/>
      <c r="S124" s="615"/>
      <c r="T124" s="615"/>
      <c r="U124" s="615"/>
      <c r="V124" s="615"/>
      <c r="W124" s="615"/>
      <c r="X124" s="615"/>
      <c r="Y124" s="615"/>
      <c r="Z124" s="615"/>
      <c r="AA124" s="615"/>
      <c r="AB124" s="615"/>
      <c r="AC124" s="615"/>
      <c r="AD124" s="615"/>
      <c r="AE124" s="615"/>
      <c r="AF124" s="615"/>
      <c r="AG124" s="615"/>
      <c r="AH124" s="615"/>
      <c r="AI124" s="615"/>
      <c r="AJ124" s="615"/>
      <c r="AK124" s="615"/>
      <c r="AL124" s="615"/>
      <c r="AM124" s="615"/>
      <c r="AN124" s="615"/>
      <c r="AO124" s="615"/>
      <c r="AP124" s="615"/>
      <c r="AQ124" s="615"/>
      <c r="AR124" s="615"/>
      <c r="AS124" s="615"/>
      <c r="AT124" s="615"/>
      <c r="AU124" s="615"/>
      <c r="AV124" s="615"/>
      <c r="AW124" s="615"/>
      <c r="AX124" s="615"/>
      <c r="AY124" s="28"/>
    </row>
    <row r="125" spans="2:51" ht="24" customHeight="1">
      <c r="C125" s="19" t="s">
        <v>183</v>
      </c>
      <c r="AY125" s="29"/>
    </row>
    <row r="126" spans="2:51" ht="24" customHeight="1">
      <c r="B126" s="29"/>
      <c r="C126" s="29" t="s">
        <v>184</v>
      </c>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row>
    <row r="127" spans="2:51" ht="23.25" customHeight="1">
      <c r="B127" s="558"/>
      <c r="C127" s="558"/>
      <c r="D127" s="570" t="s">
        <v>210</v>
      </c>
      <c r="E127" s="570"/>
      <c r="F127" s="570"/>
      <c r="G127" s="570"/>
      <c r="H127" s="570"/>
      <c r="I127" s="570"/>
      <c r="J127" s="570"/>
      <c r="K127" s="570"/>
      <c r="L127" s="570"/>
      <c r="M127" s="570"/>
      <c r="N127" s="570" t="s">
        <v>211</v>
      </c>
      <c r="O127" s="570"/>
      <c r="P127" s="570"/>
      <c r="Q127" s="570"/>
      <c r="R127" s="570"/>
      <c r="S127" s="570"/>
      <c r="T127" s="570"/>
      <c r="U127" s="570"/>
      <c r="V127" s="570"/>
      <c r="W127" s="570"/>
      <c r="X127" s="570"/>
      <c r="Y127" s="570"/>
      <c r="Z127" s="570"/>
      <c r="AA127" s="570"/>
      <c r="AB127" s="570"/>
      <c r="AC127" s="570"/>
      <c r="AD127" s="570"/>
      <c r="AE127" s="570"/>
      <c r="AF127" s="570"/>
      <c r="AG127" s="570"/>
      <c r="AH127" s="570"/>
      <c r="AI127" s="570"/>
      <c r="AJ127" s="570"/>
      <c r="AK127" s="570"/>
      <c r="AL127" s="571" t="s">
        <v>212</v>
      </c>
      <c r="AM127" s="570"/>
      <c r="AN127" s="570"/>
      <c r="AO127" s="570"/>
      <c r="AP127" s="570"/>
      <c r="AQ127" s="570"/>
      <c r="AR127" s="570" t="s">
        <v>27</v>
      </c>
      <c r="AS127" s="570"/>
      <c r="AT127" s="570"/>
      <c r="AU127" s="570"/>
      <c r="AV127" s="570" t="s">
        <v>28</v>
      </c>
      <c r="AW127" s="570"/>
      <c r="AX127" s="570"/>
      <c r="AY127" s="29"/>
    </row>
    <row r="128" spans="2:51" ht="30" customHeight="1">
      <c r="B128" s="558">
        <v>1</v>
      </c>
      <c r="C128" s="558">
        <v>1</v>
      </c>
      <c r="D128" s="1109" t="s">
        <v>213</v>
      </c>
      <c r="E128" s="1110"/>
      <c r="F128" s="1110"/>
      <c r="G128" s="1110"/>
      <c r="H128" s="1110"/>
      <c r="I128" s="1110"/>
      <c r="J128" s="1110"/>
      <c r="K128" s="1110"/>
      <c r="L128" s="1110"/>
      <c r="M128" s="1111"/>
      <c r="N128" s="1112" t="s">
        <v>214</v>
      </c>
      <c r="O128" s="1112"/>
      <c r="P128" s="1112"/>
      <c r="Q128" s="1112"/>
      <c r="R128" s="1112"/>
      <c r="S128" s="1112"/>
      <c r="T128" s="1112"/>
      <c r="U128" s="1112"/>
      <c r="V128" s="1112"/>
      <c r="W128" s="1112"/>
      <c r="X128" s="1112"/>
      <c r="Y128" s="1112"/>
      <c r="Z128" s="1112"/>
      <c r="AA128" s="1112"/>
      <c r="AB128" s="1112"/>
      <c r="AC128" s="1112"/>
      <c r="AD128" s="1112"/>
      <c r="AE128" s="1112"/>
      <c r="AF128" s="1112"/>
      <c r="AG128" s="1112"/>
      <c r="AH128" s="1112"/>
      <c r="AI128" s="1112"/>
      <c r="AJ128" s="1112"/>
      <c r="AK128" s="1112"/>
      <c r="AL128" s="1113">
        <v>560</v>
      </c>
      <c r="AM128" s="1114"/>
      <c r="AN128" s="1114"/>
      <c r="AO128" s="1114"/>
      <c r="AP128" s="1114"/>
      <c r="AQ128" s="1115"/>
      <c r="AR128" s="569">
        <v>1</v>
      </c>
      <c r="AS128" s="569"/>
      <c r="AT128" s="569"/>
      <c r="AU128" s="569"/>
      <c r="AV128" s="1108" t="s">
        <v>154</v>
      </c>
      <c r="AW128" s="1108"/>
      <c r="AX128" s="1108"/>
      <c r="AY128" s="29"/>
    </row>
    <row r="129" spans="2:51" ht="30" customHeight="1">
      <c r="B129" s="558">
        <v>2</v>
      </c>
      <c r="C129" s="558">
        <v>1</v>
      </c>
      <c r="D129" s="1116" t="s">
        <v>215</v>
      </c>
      <c r="E129" s="1116"/>
      <c r="F129" s="1116"/>
      <c r="G129" s="1116"/>
      <c r="H129" s="1116"/>
      <c r="I129" s="1116"/>
      <c r="J129" s="1116"/>
      <c r="K129" s="1116"/>
      <c r="L129" s="1116"/>
      <c r="M129" s="1116"/>
      <c r="N129" s="1112" t="s">
        <v>216</v>
      </c>
      <c r="O129" s="1112"/>
      <c r="P129" s="1112"/>
      <c r="Q129" s="1112"/>
      <c r="R129" s="1112"/>
      <c r="S129" s="1112"/>
      <c r="T129" s="1112"/>
      <c r="U129" s="1112"/>
      <c r="V129" s="1112"/>
      <c r="W129" s="1112"/>
      <c r="X129" s="1112"/>
      <c r="Y129" s="1112"/>
      <c r="Z129" s="1112"/>
      <c r="AA129" s="1112"/>
      <c r="AB129" s="1112"/>
      <c r="AC129" s="1112"/>
      <c r="AD129" s="1112"/>
      <c r="AE129" s="1112"/>
      <c r="AF129" s="1112"/>
      <c r="AG129" s="1112"/>
      <c r="AH129" s="1112"/>
      <c r="AI129" s="1112"/>
      <c r="AJ129" s="1112"/>
      <c r="AK129" s="1112"/>
      <c r="AL129" s="1113">
        <v>432</v>
      </c>
      <c r="AM129" s="1114"/>
      <c r="AN129" s="1114"/>
      <c r="AO129" s="1114"/>
      <c r="AP129" s="1114"/>
      <c r="AQ129" s="1115"/>
      <c r="AR129" s="569">
        <v>1</v>
      </c>
      <c r="AS129" s="569"/>
      <c r="AT129" s="569"/>
      <c r="AU129" s="569"/>
      <c r="AV129" s="1108" t="s">
        <v>154</v>
      </c>
      <c r="AW129" s="1108"/>
      <c r="AX129" s="1108"/>
      <c r="AY129" s="29"/>
    </row>
    <row r="130" spans="2:51" ht="30" customHeight="1">
      <c r="B130" s="558">
        <v>3</v>
      </c>
      <c r="C130" s="558">
        <v>1</v>
      </c>
      <c r="D130" s="1116" t="s">
        <v>217</v>
      </c>
      <c r="E130" s="1116"/>
      <c r="F130" s="1116"/>
      <c r="G130" s="1116"/>
      <c r="H130" s="1116"/>
      <c r="I130" s="1116"/>
      <c r="J130" s="1116"/>
      <c r="K130" s="1116"/>
      <c r="L130" s="1116"/>
      <c r="M130" s="1116"/>
      <c r="N130" s="1117" t="s">
        <v>218</v>
      </c>
      <c r="O130" s="1118"/>
      <c r="P130" s="1118"/>
      <c r="Q130" s="1118"/>
      <c r="R130" s="1118"/>
      <c r="S130" s="1118"/>
      <c r="T130" s="1118"/>
      <c r="U130" s="1118"/>
      <c r="V130" s="1118"/>
      <c r="W130" s="1118"/>
      <c r="X130" s="1118"/>
      <c r="Y130" s="1118"/>
      <c r="Z130" s="1118"/>
      <c r="AA130" s="1118"/>
      <c r="AB130" s="1118"/>
      <c r="AC130" s="1118"/>
      <c r="AD130" s="1118"/>
      <c r="AE130" s="1118"/>
      <c r="AF130" s="1118"/>
      <c r="AG130" s="1118"/>
      <c r="AH130" s="1118"/>
      <c r="AI130" s="1118"/>
      <c r="AJ130" s="1118"/>
      <c r="AK130" s="1119"/>
      <c r="AL130" s="1113">
        <v>392</v>
      </c>
      <c r="AM130" s="1114"/>
      <c r="AN130" s="1114"/>
      <c r="AO130" s="1114"/>
      <c r="AP130" s="1114"/>
      <c r="AQ130" s="1115"/>
      <c r="AR130" s="569">
        <v>1</v>
      </c>
      <c r="AS130" s="569"/>
      <c r="AT130" s="569"/>
      <c r="AU130" s="569"/>
      <c r="AV130" s="1108" t="s">
        <v>154</v>
      </c>
      <c r="AW130" s="1108"/>
      <c r="AX130" s="1108"/>
      <c r="AY130" s="29"/>
    </row>
    <row r="131" spans="2:51" ht="30" customHeight="1">
      <c r="B131" s="558">
        <v>4</v>
      </c>
      <c r="C131" s="558">
        <v>1</v>
      </c>
      <c r="D131" s="1116" t="s">
        <v>219</v>
      </c>
      <c r="E131" s="1116"/>
      <c r="F131" s="1116"/>
      <c r="G131" s="1116"/>
      <c r="H131" s="1116"/>
      <c r="I131" s="1116"/>
      <c r="J131" s="1116"/>
      <c r="K131" s="1116"/>
      <c r="L131" s="1116"/>
      <c r="M131" s="1116"/>
      <c r="N131" s="1117" t="s">
        <v>218</v>
      </c>
      <c r="O131" s="1118"/>
      <c r="P131" s="1118"/>
      <c r="Q131" s="1118"/>
      <c r="R131" s="1118"/>
      <c r="S131" s="1118"/>
      <c r="T131" s="1118"/>
      <c r="U131" s="1118"/>
      <c r="V131" s="1118"/>
      <c r="W131" s="1118"/>
      <c r="X131" s="1118"/>
      <c r="Y131" s="1118"/>
      <c r="Z131" s="1118"/>
      <c r="AA131" s="1118"/>
      <c r="AB131" s="1118"/>
      <c r="AC131" s="1118"/>
      <c r="AD131" s="1118"/>
      <c r="AE131" s="1118"/>
      <c r="AF131" s="1118"/>
      <c r="AG131" s="1118"/>
      <c r="AH131" s="1118"/>
      <c r="AI131" s="1118"/>
      <c r="AJ131" s="1118"/>
      <c r="AK131" s="1119"/>
      <c r="AL131" s="1113">
        <v>391</v>
      </c>
      <c r="AM131" s="1114"/>
      <c r="AN131" s="1114"/>
      <c r="AO131" s="1114"/>
      <c r="AP131" s="1114"/>
      <c r="AQ131" s="1115"/>
      <c r="AR131" s="569">
        <v>1</v>
      </c>
      <c r="AS131" s="569"/>
      <c r="AT131" s="569"/>
      <c r="AU131" s="569"/>
      <c r="AV131" s="1108" t="s">
        <v>154</v>
      </c>
      <c r="AW131" s="1108"/>
      <c r="AX131" s="1108"/>
      <c r="AY131" s="29"/>
    </row>
    <row r="132" spans="2:51" ht="30" customHeight="1">
      <c r="B132" s="558">
        <v>5</v>
      </c>
      <c r="C132" s="558">
        <v>1</v>
      </c>
      <c r="D132" s="1116" t="s">
        <v>213</v>
      </c>
      <c r="E132" s="1116"/>
      <c r="F132" s="1116"/>
      <c r="G132" s="1116"/>
      <c r="H132" s="1116"/>
      <c r="I132" s="1116"/>
      <c r="J132" s="1116"/>
      <c r="K132" s="1116"/>
      <c r="L132" s="1116"/>
      <c r="M132" s="1116"/>
      <c r="N132" s="1117" t="s">
        <v>220</v>
      </c>
      <c r="O132" s="1118"/>
      <c r="P132" s="1118"/>
      <c r="Q132" s="1118"/>
      <c r="R132" s="1118"/>
      <c r="S132" s="1118"/>
      <c r="T132" s="1118"/>
      <c r="U132" s="1118"/>
      <c r="V132" s="1118"/>
      <c r="W132" s="1118"/>
      <c r="X132" s="1118"/>
      <c r="Y132" s="1118"/>
      <c r="Z132" s="1118"/>
      <c r="AA132" s="1118"/>
      <c r="AB132" s="1118"/>
      <c r="AC132" s="1118"/>
      <c r="AD132" s="1118"/>
      <c r="AE132" s="1118"/>
      <c r="AF132" s="1118"/>
      <c r="AG132" s="1118"/>
      <c r="AH132" s="1118"/>
      <c r="AI132" s="1118"/>
      <c r="AJ132" s="1118"/>
      <c r="AK132" s="1119"/>
      <c r="AL132" s="1113">
        <v>390</v>
      </c>
      <c r="AM132" s="1114"/>
      <c r="AN132" s="1114"/>
      <c r="AO132" s="1114"/>
      <c r="AP132" s="1114"/>
      <c r="AQ132" s="1115"/>
      <c r="AR132" s="569">
        <v>1</v>
      </c>
      <c r="AS132" s="569"/>
      <c r="AT132" s="569"/>
      <c r="AU132" s="569"/>
      <c r="AV132" s="1108" t="s">
        <v>154</v>
      </c>
      <c r="AW132" s="1108"/>
      <c r="AX132" s="1108"/>
      <c r="AY132" s="29"/>
    </row>
    <row r="133" spans="2:51" ht="30" customHeight="1">
      <c r="B133" s="558">
        <v>6</v>
      </c>
      <c r="C133" s="558">
        <v>1</v>
      </c>
      <c r="D133" s="1109" t="s">
        <v>253</v>
      </c>
      <c r="E133" s="1110"/>
      <c r="F133" s="1110"/>
      <c r="G133" s="1110"/>
      <c r="H133" s="1110"/>
      <c r="I133" s="1110"/>
      <c r="J133" s="1110"/>
      <c r="K133" s="1110"/>
      <c r="L133" s="1110"/>
      <c r="M133" s="1111"/>
      <c r="N133" s="1117" t="s">
        <v>218</v>
      </c>
      <c r="O133" s="1118"/>
      <c r="P133" s="1118"/>
      <c r="Q133" s="1118"/>
      <c r="R133" s="1118"/>
      <c r="S133" s="1118"/>
      <c r="T133" s="1118"/>
      <c r="U133" s="1118"/>
      <c r="V133" s="1118"/>
      <c r="W133" s="1118"/>
      <c r="X133" s="1118"/>
      <c r="Y133" s="1118"/>
      <c r="Z133" s="1118"/>
      <c r="AA133" s="1118"/>
      <c r="AB133" s="1118"/>
      <c r="AC133" s="1118"/>
      <c r="AD133" s="1118"/>
      <c r="AE133" s="1118"/>
      <c r="AF133" s="1118"/>
      <c r="AG133" s="1118"/>
      <c r="AH133" s="1118"/>
      <c r="AI133" s="1118"/>
      <c r="AJ133" s="1118"/>
      <c r="AK133" s="1119"/>
      <c r="AL133" s="1113">
        <v>357</v>
      </c>
      <c r="AM133" s="1114"/>
      <c r="AN133" s="1114"/>
      <c r="AO133" s="1114"/>
      <c r="AP133" s="1114"/>
      <c r="AQ133" s="1115"/>
      <c r="AR133" s="569">
        <v>1</v>
      </c>
      <c r="AS133" s="569"/>
      <c r="AT133" s="569"/>
      <c r="AU133" s="569"/>
      <c r="AV133" s="1108" t="s">
        <v>154</v>
      </c>
      <c r="AW133" s="1108"/>
      <c r="AX133" s="1108"/>
      <c r="AY133" s="29"/>
    </row>
    <row r="134" spans="2:51" ht="30" customHeight="1">
      <c r="B134" s="558">
        <v>7</v>
      </c>
      <c r="C134" s="558">
        <v>1</v>
      </c>
      <c r="D134" s="1116" t="s">
        <v>221</v>
      </c>
      <c r="E134" s="1116"/>
      <c r="F134" s="1116"/>
      <c r="G134" s="1116"/>
      <c r="H134" s="1116"/>
      <c r="I134" s="1116"/>
      <c r="J134" s="1116"/>
      <c r="K134" s="1116"/>
      <c r="L134" s="1116"/>
      <c r="M134" s="1116"/>
      <c r="N134" s="1117" t="s">
        <v>222</v>
      </c>
      <c r="O134" s="1118"/>
      <c r="P134" s="1118"/>
      <c r="Q134" s="1118"/>
      <c r="R134" s="1118"/>
      <c r="S134" s="1118"/>
      <c r="T134" s="1118"/>
      <c r="U134" s="1118"/>
      <c r="V134" s="1118"/>
      <c r="W134" s="1118"/>
      <c r="X134" s="1118"/>
      <c r="Y134" s="1118"/>
      <c r="Z134" s="1118"/>
      <c r="AA134" s="1118"/>
      <c r="AB134" s="1118"/>
      <c r="AC134" s="1118"/>
      <c r="AD134" s="1118"/>
      <c r="AE134" s="1118"/>
      <c r="AF134" s="1118"/>
      <c r="AG134" s="1118"/>
      <c r="AH134" s="1118"/>
      <c r="AI134" s="1118"/>
      <c r="AJ134" s="1118"/>
      <c r="AK134" s="1119"/>
      <c r="AL134" s="1113">
        <v>351</v>
      </c>
      <c r="AM134" s="1114"/>
      <c r="AN134" s="1114"/>
      <c r="AO134" s="1114"/>
      <c r="AP134" s="1114"/>
      <c r="AQ134" s="1115"/>
      <c r="AR134" s="569">
        <v>2</v>
      </c>
      <c r="AS134" s="569"/>
      <c r="AT134" s="569"/>
      <c r="AU134" s="569"/>
      <c r="AV134" s="1108" t="s">
        <v>154</v>
      </c>
      <c r="AW134" s="1108"/>
      <c r="AX134" s="1108"/>
      <c r="AY134" s="29"/>
    </row>
    <row r="135" spans="2:51" ht="30" customHeight="1">
      <c r="B135" s="558">
        <v>8</v>
      </c>
      <c r="C135" s="558">
        <v>1</v>
      </c>
      <c r="D135" s="1116" t="s">
        <v>223</v>
      </c>
      <c r="E135" s="1116"/>
      <c r="F135" s="1116"/>
      <c r="G135" s="1116"/>
      <c r="H135" s="1116"/>
      <c r="I135" s="1116"/>
      <c r="J135" s="1116"/>
      <c r="K135" s="1116"/>
      <c r="L135" s="1116"/>
      <c r="M135" s="1116"/>
      <c r="N135" s="1117" t="s">
        <v>224</v>
      </c>
      <c r="O135" s="1118"/>
      <c r="P135" s="1118"/>
      <c r="Q135" s="1118"/>
      <c r="R135" s="1118"/>
      <c r="S135" s="1118"/>
      <c r="T135" s="1118"/>
      <c r="U135" s="1118"/>
      <c r="V135" s="1118"/>
      <c r="W135" s="1118"/>
      <c r="X135" s="1118"/>
      <c r="Y135" s="1118"/>
      <c r="Z135" s="1118"/>
      <c r="AA135" s="1118"/>
      <c r="AB135" s="1118"/>
      <c r="AC135" s="1118"/>
      <c r="AD135" s="1118"/>
      <c r="AE135" s="1118"/>
      <c r="AF135" s="1118"/>
      <c r="AG135" s="1118"/>
      <c r="AH135" s="1118"/>
      <c r="AI135" s="1118"/>
      <c r="AJ135" s="1118"/>
      <c r="AK135" s="1119"/>
      <c r="AL135" s="1113">
        <v>344</v>
      </c>
      <c r="AM135" s="1114"/>
      <c r="AN135" s="1114"/>
      <c r="AO135" s="1114"/>
      <c r="AP135" s="1114"/>
      <c r="AQ135" s="1115"/>
      <c r="AR135" s="569">
        <v>2</v>
      </c>
      <c r="AS135" s="569"/>
      <c r="AT135" s="569"/>
      <c r="AU135" s="569"/>
      <c r="AV135" s="1108" t="s">
        <v>154</v>
      </c>
      <c r="AW135" s="1108"/>
      <c r="AX135" s="1108"/>
      <c r="AY135" s="29"/>
    </row>
    <row r="136" spans="2:51" ht="30" customHeight="1">
      <c r="B136" s="558">
        <v>9</v>
      </c>
      <c r="C136" s="558">
        <v>1</v>
      </c>
      <c r="D136" s="1116" t="s">
        <v>225</v>
      </c>
      <c r="E136" s="1116"/>
      <c r="F136" s="1116"/>
      <c r="G136" s="1116"/>
      <c r="H136" s="1116"/>
      <c r="I136" s="1116"/>
      <c r="J136" s="1116"/>
      <c r="K136" s="1116"/>
      <c r="L136" s="1116"/>
      <c r="M136" s="1116"/>
      <c r="N136" s="1117" t="s">
        <v>226</v>
      </c>
      <c r="O136" s="1118"/>
      <c r="P136" s="1118"/>
      <c r="Q136" s="1118"/>
      <c r="R136" s="1118"/>
      <c r="S136" s="1118"/>
      <c r="T136" s="1118"/>
      <c r="U136" s="1118"/>
      <c r="V136" s="1118"/>
      <c r="W136" s="1118"/>
      <c r="X136" s="1118"/>
      <c r="Y136" s="1118"/>
      <c r="Z136" s="1118"/>
      <c r="AA136" s="1118"/>
      <c r="AB136" s="1118"/>
      <c r="AC136" s="1118"/>
      <c r="AD136" s="1118"/>
      <c r="AE136" s="1118"/>
      <c r="AF136" s="1118"/>
      <c r="AG136" s="1118"/>
      <c r="AH136" s="1118"/>
      <c r="AI136" s="1118"/>
      <c r="AJ136" s="1118"/>
      <c r="AK136" s="1119"/>
      <c r="AL136" s="1113">
        <v>337</v>
      </c>
      <c r="AM136" s="1114"/>
      <c r="AN136" s="1114"/>
      <c r="AO136" s="1114"/>
      <c r="AP136" s="1114"/>
      <c r="AQ136" s="1115"/>
      <c r="AR136" s="569">
        <v>1</v>
      </c>
      <c r="AS136" s="569"/>
      <c r="AT136" s="569"/>
      <c r="AU136" s="569"/>
      <c r="AV136" s="1108" t="s">
        <v>154</v>
      </c>
      <c r="AW136" s="1108"/>
      <c r="AX136" s="1108"/>
      <c r="AY136" s="29"/>
    </row>
    <row r="137" spans="2:51" ht="30" customHeight="1">
      <c r="B137" s="558">
        <v>10</v>
      </c>
      <c r="C137" s="558">
        <v>1</v>
      </c>
      <c r="D137" s="1109" t="s">
        <v>227</v>
      </c>
      <c r="E137" s="1110"/>
      <c r="F137" s="1110"/>
      <c r="G137" s="1110"/>
      <c r="H137" s="1110"/>
      <c r="I137" s="1110"/>
      <c r="J137" s="1110"/>
      <c r="K137" s="1110"/>
      <c r="L137" s="1110"/>
      <c r="M137" s="1111"/>
      <c r="N137" s="1117" t="s">
        <v>228</v>
      </c>
      <c r="O137" s="1118"/>
      <c r="P137" s="1118"/>
      <c r="Q137" s="1118"/>
      <c r="R137" s="1118"/>
      <c r="S137" s="1118"/>
      <c r="T137" s="1118"/>
      <c r="U137" s="1118"/>
      <c r="V137" s="1118"/>
      <c r="W137" s="1118"/>
      <c r="X137" s="1118"/>
      <c r="Y137" s="1118"/>
      <c r="Z137" s="1118"/>
      <c r="AA137" s="1118"/>
      <c r="AB137" s="1118"/>
      <c r="AC137" s="1118"/>
      <c r="AD137" s="1118"/>
      <c r="AE137" s="1118"/>
      <c r="AF137" s="1118"/>
      <c r="AG137" s="1118"/>
      <c r="AH137" s="1118"/>
      <c r="AI137" s="1118"/>
      <c r="AJ137" s="1118"/>
      <c r="AK137" s="1119"/>
      <c r="AL137" s="1113">
        <v>305</v>
      </c>
      <c r="AM137" s="1114"/>
      <c r="AN137" s="1114"/>
      <c r="AO137" s="1114"/>
      <c r="AP137" s="1114"/>
      <c r="AQ137" s="1115"/>
      <c r="AR137" s="569">
        <v>1</v>
      </c>
      <c r="AS137" s="569"/>
      <c r="AT137" s="569"/>
      <c r="AU137" s="569"/>
      <c r="AV137" s="1108" t="s">
        <v>154</v>
      </c>
      <c r="AW137" s="1108"/>
      <c r="AX137" s="1108"/>
      <c r="AY137" s="29"/>
    </row>
    <row r="138" spans="2:51" ht="23.25" hidden="1" customHeight="1">
      <c r="B138" s="30"/>
      <c r="C138" s="30"/>
      <c r="D138" s="31"/>
      <c r="E138" s="31"/>
      <c r="F138" s="31"/>
      <c r="G138" s="31"/>
      <c r="H138" s="31"/>
      <c r="I138" s="31"/>
      <c r="J138" s="31"/>
      <c r="K138" s="31"/>
      <c r="L138" s="31"/>
      <c r="M138" s="31"/>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3"/>
      <c r="AM138" s="33"/>
      <c r="AN138" s="33"/>
      <c r="AO138" s="33"/>
      <c r="AP138" s="33"/>
      <c r="AQ138" s="33"/>
      <c r="AR138" s="34"/>
      <c r="AS138" s="34"/>
      <c r="AT138" s="34"/>
      <c r="AU138" s="34"/>
      <c r="AV138" s="35"/>
      <c r="AW138" s="35"/>
      <c r="AX138" s="35"/>
      <c r="AY138" s="29"/>
    </row>
    <row r="139" spans="2:51" ht="36" hidden="1" customHeight="1">
      <c r="B139" s="36"/>
      <c r="C139" s="36" t="s">
        <v>155</v>
      </c>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7"/>
      <c r="AW139" s="37"/>
      <c r="AX139" s="37"/>
      <c r="AY139" s="29"/>
    </row>
    <row r="140" spans="2:51" ht="36" hidden="1" customHeight="1">
      <c r="B140" s="558"/>
      <c r="C140" s="558"/>
      <c r="D140" s="570" t="s">
        <v>185</v>
      </c>
      <c r="E140" s="570"/>
      <c r="F140" s="570"/>
      <c r="G140" s="570"/>
      <c r="H140" s="570"/>
      <c r="I140" s="570"/>
      <c r="J140" s="570"/>
      <c r="K140" s="570"/>
      <c r="L140" s="570"/>
      <c r="M140" s="570"/>
      <c r="N140" s="570" t="s">
        <v>186</v>
      </c>
      <c r="O140" s="570"/>
      <c r="P140" s="570"/>
      <c r="Q140" s="570"/>
      <c r="R140" s="570"/>
      <c r="S140" s="570"/>
      <c r="T140" s="570"/>
      <c r="U140" s="570"/>
      <c r="V140" s="570"/>
      <c r="W140" s="570"/>
      <c r="X140" s="570"/>
      <c r="Y140" s="570"/>
      <c r="Z140" s="570"/>
      <c r="AA140" s="570"/>
      <c r="AB140" s="570"/>
      <c r="AC140" s="570"/>
      <c r="AD140" s="570"/>
      <c r="AE140" s="570"/>
      <c r="AF140" s="570"/>
      <c r="AG140" s="570"/>
      <c r="AH140" s="570"/>
      <c r="AI140" s="570"/>
      <c r="AJ140" s="570"/>
      <c r="AK140" s="570"/>
      <c r="AL140" s="571" t="s">
        <v>187</v>
      </c>
      <c r="AM140" s="570"/>
      <c r="AN140" s="570"/>
      <c r="AO140" s="570"/>
      <c r="AP140" s="570"/>
      <c r="AQ140" s="570"/>
      <c r="AR140" s="570" t="s">
        <v>27</v>
      </c>
      <c r="AS140" s="570"/>
      <c r="AT140" s="570"/>
      <c r="AU140" s="570"/>
      <c r="AV140" s="588" t="s">
        <v>28</v>
      </c>
      <c r="AW140" s="588"/>
      <c r="AX140" s="588"/>
      <c r="AY140" s="29"/>
    </row>
    <row r="141" spans="2:51" ht="36" hidden="1" customHeight="1">
      <c r="B141" s="558">
        <v>1</v>
      </c>
      <c r="C141" s="558">
        <v>1</v>
      </c>
      <c r="D141" s="585" t="s">
        <v>188</v>
      </c>
      <c r="E141" s="586"/>
      <c r="F141" s="586"/>
      <c r="G141" s="586"/>
      <c r="H141" s="586"/>
      <c r="I141" s="586"/>
      <c r="J141" s="586"/>
      <c r="K141" s="586"/>
      <c r="L141" s="586"/>
      <c r="M141" s="587"/>
      <c r="N141" s="585" t="s">
        <v>189</v>
      </c>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587"/>
      <c r="AL141" s="582">
        <v>757</v>
      </c>
      <c r="AM141" s="583"/>
      <c r="AN141" s="583"/>
      <c r="AO141" s="583"/>
      <c r="AP141" s="583"/>
      <c r="AQ141" s="584"/>
      <c r="AR141" s="579">
        <v>1</v>
      </c>
      <c r="AS141" s="580"/>
      <c r="AT141" s="580"/>
      <c r="AU141" s="581"/>
      <c r="AV141" s="1134">
        <v>99.5</v>
      </c>
      <c r="AW141" s="1135"/>
      <c r="AX141" s="1136"/>
      <c r="AY141" s="29"/>
    </row>
    <row r="142" spans="2:51" ht="24" customHeight="1">
      <c r="B142" s="44"/>
      <c r="C142" s="44"/>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3"/>
      <c r="AM142" s="43"/>
      <c r="AN142" s="43"/>
      <c r="AO142" s="43"/>
      <c r="AP142" s="43"/>
      <c r="AQ142" s="43"/>
      <c r="AR142" s="34"/>
      <c r="AS142" s="34"/>
      <c r="AT142" s="34"/>
      <c r="AU142" s="34"/>
      <c r="AV142" s="35"/>
      <c r="AW142" s="35"/>
      <c r="AX142" s="35"/>
      <c r="AY142" s="29"/>
    </row>
    <row r="143" spans="2:51" ht="24" customHeight="1">
      <c r="B143" s="36"/>
      <c r="C143" s="36" t="s">
        <v>155</v>
      </c>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7"/>
      <c r="AW143" s="37"/>
      <c r="AX143" s="37"/>
      <c r="AY143" s="29"/>
    </row>
    <row r="144" spans="2:51" ht="24" customHeight="1">
      <c r="B144" s="558"/>
      <c r="C144" s="558"/>
      <c r="D144" s="570" t="s">
        <v>229</v>
      </c>
      <c r="E144" s="570"/>
      <c r="F144" s="570"/>
      <c r="G144" s="570"/>
      <c r="H144" s="570"/>
      <c r="I144" s="570"/>
      <c r="J144" s="570"/>
      <c r="K144" s="570"/>
      <c r="L144" s="570"/>
      <c r="M144" s="570"/>
      <c r="N144" s="570" t="s">
        <v>230</v>
      </c>
      <c r="O144" s="570"/>
      <c r="P144" s="570"/>
      <c r="Q144" s="570"/>
      <c r="R144" s="570"/>
      <c r="S144" s="570"/>
      <c r="T144" s="570"/>
      <c r="U144" s="570"/>
      <c r="V144" s="570"/>
      <c r="W144" s="570"/>
      <c r="X144" s="570"/>
      <c r="Y144" s="570"/>
      <c r="Z144" s="570"/>
      <c r="AA144" s="570"/>
      <c r="AB144" s="570"/>
      <c r="AC144" s="570"/>
      <c r="AD144" s="570"/>
      <c r="AE144" s="570"/>
      <c r="AF144" s="570"/>
      <c r="AG144" s="570"/>
      <c r="AH144" s="570"/>
      <c r="AI144" s="570"/>
      <c r="AJ144" s="570"/>
      <c r="AK144" s="570"/>
      <c r="AL144" s="571" t="s">
        <v>231</v>
      </c>
      <c r="AM144" s="570"/>
      <c r="AN144" s="570"/>
      <c r="AO144" s="570"/>
      <c r="AP144" s="570"/>
      <c r="AQ144" s="570"/>
      <c r="AR144" s="570" t="s">
        <v>27</v>
      </c>
      <c r="AS144" s="570"/>
      <c r="AT144" s="570"/>
      <c r="AU144" s="570"/>
      <c r="AV144" s="588" t="s">
        <v>28</v>
      </c>
      <c r="AW144" s="588"/>
      <c r="AX144" s="588"/>
      <c r="AY144" s="29"/>
    </row>
    <row r="145" spans="2:51" ht="30" customHeight="1">
      <c r="B145" s="558">
        <v>1</v>
      </c>
      <c r="C145" s="558">
        <v>1</v>
      </c>
      <c r="D145" s="585" t="s">
        <v>232</v>
      </c>
      <c r="E145" s="586"/>
      <c r="F145" s="586"/>
      <c r="G145" s="586"/>
      <c r="H145" s="586"/>
      <c r="I145" s="586"/>
      <c r="J145" s="586"/>
      <c r="K145" s="586"/>
      <c r="L145" s="586"/>
      <c r="M145" s="587"/>
      <c r="N145" s="585" t="s">
        <v>233</v>
      </c>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7"/>
      <c r="AL145" s="582">
        <v>757</v>
      </c>
      <c r="AM145" s="583"/>
      <c r="AN145" s="583"/>
      <c r="AO145" s="583"/>
      <c r="AP145" s="583"/>
      <c r="AQ145" s="584"/>
      <c r="AR145" s="579">
        <v>1</v>
      </c>
      <c r="AS145" s="580"/>
      <c r="AT145" s="580"/>
      <c r="AU145" s="581"/>
      <c r="AV145" s="1134">
        <v>99.5</v>
      </c>
      <c r="AW145" s="1135"/>
      <c r="AX145" s="1136"/>
      <c r="AY145" s="29"/>
    </row>
    <row r="146" spans="2:51" ht="30" customHeight="1">
      <c r="B146" s="1170">
        <v>2</v>
      </c>
      <c r="C146" s="1171"/>
      <c r="D146" s="585" t="s">
        <v>234</v>
      </c>
      <c r="E146" s="586"/>
      <c r="F146" s="586"/>
      <c r="G146" s="586"/>
      <c r="H146" s="586"/>
      <c r="I146" s="586"/>
      <c r="J146" s="586"/>
      <c r="K146" s="586"/>
      <c r="L146" s="586"/>
      <c r="M146" s="587"/>
      <c r="N146" s="585" t="s">
        <v>235</v>
      </c>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7"/>
      <c r="AL146" s="582">
        <v>634</v>
      </c>
      <c r="AM146" s="583"/>
      <c r="AN146" s="583"/>
      <c r="AO146" s="583"/>
      <c r="AP146" s="583"/>
      <c r="AQ146" s="584"/>
      <c r="AR146" s="579">
        <v>16</v>
      </c>
      <c r="AS146" s="580"/>
      <c r="AT146" s="580"/>
      <c r="AU146" s="581"/>
      <c r="AV146" s="1134" t="s">
        <v>236</v>
      </c>
      <c r="AW146" s="1135"/>
      <c r="AX146" s="1136"/>
      <c r="AY146" s="29"/>
    </row>
    <row r="147" spans="2:51" ht="30" customHeight="1">
      <c r="B147" s="558">
        <v>3</v>
      </c>
      <c r="C147" s="558">
        <v>1</v>
      </c>
      <c r="D147" s="578" t="s">
        <v>237</v>
      </c>
      <c r="E147" s="578"/>
      <c r="F147" s="578"/>
      <c r="G147" s="578"/>
      <c r="H147" s="578"/>
      <c r="I147" s="578"/>
      <c r="J147" s="578"/>
      <c r="K147" s="578"/>
      <c r="L147" s="578"/>
      <c r="M147" s="578"/>
      <c r="N147" s="562" t="s">
        <v>238</v>
      </c>
      <c r="O147" s="562"/>
      <c r="P147" s="562"/>
      <c r="Q147" s="562"/>
      <c r="R147" s="562"/>
      <c r="S147" s="562"/>
      <c r="T147" s="562"/>
      <c r="U147" s="562"/>
      <c r="V147" s="562"/>
      <c r="W147" s="562"/>
      <c r="X147" s="562"/>
      <c r="Y147" s="562"/>
      <c r="Z147" s="562"/>
      <c r="AA147" s="562"/>
      <c r="AB147" s="562"/>
      <c r="AC147" s="562"/>
      <c r="AD147" s="562"/>
      <c r="AE147" s="562"/>
      <c r="AF147" s="562"/>
      <c r="AG147" s="562"/>
      <c r="AH147" s="562"/>
      <c r="AI147" s="562"/>
      <c r="AJ147" s="562"/>
      <c r="AK147" s="562"/>
      <c r="AL147" s="640">
        <v>588</v>
      </c>
      <c r="AM147" s="641"/>
      <c r="AN147" s="641"/>
      <c r="AO147" s="641"/>
      <c r="AP147" s="641"/>
      <c r="AQ147" s="641"/>
      <c r="AR147" s="579">
        <v>9</v>
      </c>
      <c r="AS147" s="580"/>
      <c r="AT147" s="580"/>
      <c r="AU147" s="581"/>
      <c r="AV147" s="1134">
        <v>92.7</v>
      </c>
      <c r="AW147" s="1135"/>
      <c r="AX147" s="1136"/>
      <c r="AY147" s="29"/>
    </row>
    <row r="148" spans="2:51" ht="30" customHeight="1">
      <c r="B148" s="558">
        <v>4</v>
      </c>
      <c r="C148" s="558">
        <v>1</v>
      </c>
      <c r="D148" s="578" t="s">
        <v>239</v>
      </c>
      <c r="E148" s="578"/>
      <c r="F148" s="578"/>
      <c r="G148" s="578"/>
      <c r="H148" s="578"/>
      <c r="I148" s="578"/>
      <c r="J148" s="578"/>
      <c r="K148" s="578"/>
      <c r="L148" s="578"/>
      <c r="M148" s="578"/>
      <c r="N148" s="562" t="s">
        <v>240</v>
      </c>
      <c r="O148" s="562"/>
      <c r="P148" s="562"/>
      <c r="Q148" s="562"/>
      <c r="R148" s="562"/>
      <c r="S148" s="562"/>
      <c r="T148" s="562"/>
      <c r="U148" s="562"/>
      <c r="V148" s="562"/>
      <c r="W148" s="562"/>
      <c r="X148" s="562"/>
      <c r="Y148" s="562"/>
      <c r="Z148" s="562"/>
      <c r="AA148" s="562"/>
      <c r="AB148" s="562"/>
      <c r="AC148" s="562"/>
      <c r="AD148" s="562"/>
      <c r="AE148" s="562"/>
      <c r="AF148" s="562"/>
      <c r="AG148" s="562"/>
      <c r="AH148" s="562"/>
      <c r="AI148" s="562"/>
      <c r="AJ148" s="562"/>
      <c r="AK148" s="562"/>
      <c r="AL148" s="640">
        <v>546</v>
      </c>
      <c r="AM148" s="641"/>
      <c r="AN148" s="641"/>
      <c r="AO148" s="641"/>
      <c r="AP148" s="641"/>
      <c r="AQ148" s="641"/>
      <c r="AR148" s="579">
        <v>1</v>
      </c>
      <c r="AS148" s="580"/>
      <c r="AT148" s="580"/>
      <c r="AU148" s="581"/>
      <c r="AV148" s="1134">
        <v>99.6</v>
      </c>
      <c r="AW148" s="1135"/>
      <c r="AX148" s="1136"/>
      <c r="AY148" s="29"/>
    </row>
    <row r="149" spans="2:51" ht="30" customHeight="1">
      <c r="B149" s="558">
        <v>5</v>
      </c>
      <c r="C149" s="558">
        <v>1</v>
      </c>
      <c r="D149" s="585" t="s">
        <v>241</v>
      </c>
      <c r="E149" s="586"/>
      <c r="F149" s="586"/>
      <c r="G149" s="586"/>
      <c r="H149" s="586"/>
      <c r="I149" s="586"/>
      <c r="J149" s="586"/>
      <c r="K149" s="586"/>
      <c r="L149" s="586"/>
      <c r="M149" s="587"/>
      <c r="N149" s="585" t="s">
        <v>242</v>
      </c>
      <c r="O149" s="586"/>
      <c r="P149" s="586"/>
      <c r="Q149" s="586"/>
      <c r="R149" s="586"/>
      <c r="S149" s="586"/>
      <c r="T149" s="586"/>
      <c r="U149" s="586"/>
      <c r="V149" s="586"/>
      <c r="W149" s="586"/>
      <c r="X149" s="586"/>
      <c r="Y149" s="586"/>
      <c r="Z149" s="586"/>
      <c r="AA149" s="586"/>
      <c r="AB149" s="586"/>
      <c r="AC149" s="586"/>
      <c r="AD149" s="586"/>
      <c r="AE149" s="586"/>
      <c r="AF149" s="586"/>
      <c r="AG149" s="586"/>
      <c r="AH149" s="586"/>
      <c r="AI149" s="586"/>
      <c r="AJ149" s="586"/>
      <c r="AK149" s="587"/>
      <c r="AL149" s="582">
        <v>518</v>
      </c>
      <c r="AM149" s="583"/>
      <c r="AN149" s="583"/>
      <c r="AO149" s="583"/>
      <c r="AP149" s="583"/>
      <c r="AQ149" s="584"/>
      <c r="AR149" s="579">
        <v>2</v>
      </c>
      <c r="AS149" s="580"/>
      <c r="AT149" s="580"/>
      <c r="AU149" s="581"/>
      <c r="AV149" s="1134">
        <v>72.7</v>
      </c>
      <c r="AW149" s="1135"/>
      <c r="AX149" s="1136"/>
      <c r="AY149" s="29"/>
    </row>
    <row r="150" spans="2:51" ht="29.25" customHeight="1">
      <c r="B150" s="558">
        <v>6</v>
      </c>
      <c r="C150" s="558">
        <v>1</v>
      </c>
      <c r="D150" s="578" t="s">
        <v>243</v>
      </c>
      <c r="E150" s="578"/>
      <c r="F150" s="578"/>
      <c r="G150" s="578"/>
      <c r="H150" s="578"/>
      <c r="I150" s="578"/>
      <c r="J150" s="578"/>
      <c r="K150" s="578"/>
      <c r="L150" s="578"/>
      <c r="M150" s="578"/>
      <c r="N150" s="562" t="s">
        <v>235</v>
      </c>
      <c r="O150" s="562"/>
      <c r="P150" s="562"/>
      <c r="Q150" s="562"/>
      <c r="R150" s="562"/>
      <c r="S150" s="562"/>
      <c r="T150" s="562"/>
      <c r="U150" s="562"/>
      <c r="V150" s="562"/>
      <c r="W150" s="562"/>
      <c r="X150" s="562"/>
      <c r="Y150" s="562"/>
      <c r="Z150" s="562"/>
      <c r="AA150" s="562"/>
      <c r="AB150" s="562"/>
      <c r="AC150" s="562"/>
      <c r="AD150" s="562"/>
      <c r="AE150" s="562"/>
      <c r="AF150" s="562"/>
      <c r="AG150" s="562"/>
      <c r="AH150" s="562"/>
      <c r="AI150" s="562"/>
      <c r="AJ150" s="562"/>
      <c r="AK150" s="562"/>
      <c r="AL150" s="640">
        <v>504</v>
      </c>
      <c r="AM150" s="641"/>
      <c r="AN150" s="641"/>
      <c r="AO150" s="641"/>
      <c r="AP150" s="641"/>
      <c r="AQ150" s="641"/>
      <c r="AR150" s="579">
        <v>16</v>
      </c>
      <c r="AS150" s="580"/>
      <c r="AT150" s="580"/>
      <c r="AU150" s="581"/>
      <c r="AV150" s="1134" t="s">
        <v>236</v>
      </c>
      <c r="AW150" s="1135"/>
      <c r="AX150" s="1136"/>
      <c r="AY150" s="29"/>
    </row>
    <row r="151" spans="2:51" ht="29.25" customHeight="1">
      <c r="B151" s="558">
        <v>7</v>
      </c>
      <c r="C151" s="558">
        <v>1</v>
      </c>
      <c r="D151" s="585" t="s">
        <v>244</v>
      </c>
      <c r="E151" s="586"/>
      <c r="F151" s="586"/>
      <c r="G151" s="586"/>
      <c r="H151" s="586"/>
      <c r="I151" s="586"/>
      <c r="J151" s="586"/>
      <c r="K151" s="586"/>
      <c r="L151" s="586"/>
      <c r="M151" s="587"/>
      <c r="N151" s="585" t="s">
        <v>235</v>
      </c>
      <c r="O151" s="586"/>
      <c r="P151" s="586"/>
      <c r="Q151" s="586"/>
      <c r="R151" s="586"/>
      <c r="S151" s="586"/>
      <c r="T151" s="586"/>
      <c r="U151" s="586"/>
      <c r="V151" s="586"/>
      <c r="W151" s="586"/>
      <c r="X151" s="586"/>
      <c r="Y151" s="586"/>
      <c r="Z151" s="586"/>
      <c r="AA151" s="586"/>
      <c r="AB151" s="586"/>
      <c r="AC151" s="586"/>
      <c r="AD151" s="586"/>
      <c r="AE151" s="586"/>
      <c r="AF151" s="586"/>
      <c r="AG151" s="586"/>
      <c r="AH151" s="586"/>
      <c r="AI151" s="586"/>
      <c r="AJ151" s="586"/>
      <c r="AK151" s="587"/>
      <c r="AL151" s="582">
        <v>494</v>
      </c>
      <c r="AM151" s="583"/>
      <c r="AN151" s="583"/>
      <c r="AO151" s="583"/>
      <c r="AP151" s="583"/>
      <c r="AQ151" s="584"/>
      <c r="AR151" s="579">
        <v>16</v>
      </c>
      <c r="AS151" s="580"/>
      <c r="AT151" s="580"/>
      <c r="AU151" s="581"/>
      <c r="AV151" s="1134" t="s">
        <v>236</v>
      </c>
      <c r="AW151" s="1135"/>
      <c r="AX151" s="1136"/>
      <c r="AY151" s="29"/>
    </row>
    <row r="152" spans="2:51" ht="30" customHeight="1">
      <c r="B152" s="558">
        <v>8</v>
      </c>
      <c r="C152" s="558">
        <v>1</v>
      </c>
      <c r="D152" s="585" t="s">
        <v>241</v>
      </c>
      <c r="E152" s="586"/>
      <c r="F152" s="586"/>
      <c r="G152" s="586"/>
      <c r="H152" s="586"/>
      <c r="I152" s="586"/>
      <c r="J152" s="586"/>
      <c r="K152" s="586"/>
      <c r="L152" s="586"/>
      <c r="M152" s="587"/>
      <c r="N152" s="585" t="s">
        <v>245</v>
      </c>
      <c r="O152" s="586"/>
      <c r="P152" s="586"/>
      <c r="Q152" s="586"/>
      <c r="R152" s="586"/>
      <c r="S152" s="586"/>
      <c r="T152" s="586"/>
      <c r="U152" s="586"/>
      <c r="V152" s="586"/>
      <c r="W152" s="586"/>
      <c r="X152" s="586"/>
      <c r="Y152" s="586"/>
      <c r="Z152" s="586"/>
      <c r="AA152" s="586"/>
      <c r="AB152" s="586"/>
      <c r="AC152" s="586"/>
      <c r="AD152" s="586"/>
      <c r="AE152" s="586"/>
      <c r="AF152" s="586"/>
      <c r="AG152" s="586"/>
      <c r="AH152" s="586"/>
      <c r="AI152" s="586"/>
      <c r="AJ152" s="586"/>
      <c r="AK152" s="587"/>
      <c r="AL152" s="582">
        <v>485</v>
      </c>
      <c r="AM152" s="583"/>
      <c r="AN152" s="583"/>
      <c r="AO152" s="583"/>
      <c r="AP152" s="583"/>
      <c r="AQ152" s="584"/>
      <c r="AR152" s="579">
        <v>2</v>
      </c>
      <c r="AS152" s="580"/>
      <c r="AT152" s="580"/>
      <c r="AU152" s="581"/>
      <c r="AV152" s="1134">
        <v>72.7</v>
      </c>
      <c r="AW152" s="1135"/>
      <c r="AX152" s="1136"/>
      <c r="AY152" s="29"/>
    </row>
    <row r="153" spans="2:51" ht="30" customHeight="1">
      <c r="B153" s="558">
        <v>9</v>
      </c>
      <c r="C153" s="558">
        <v>1</v>
      </c>
      <c r="D153" s="585" t="s">
        <v>246</v>
      </c>
      <c r="E153" s="586"/>
      <c r="F153" s="586"/>
      <c r="G153" s="586"/>
      <c r="H153" s="586"/>
      <c r="I153" s="586"/>
      <c r="J153" s="586"/>
      <c r="K153" s="586"/>
      <c r="L153" s="586"/>
      <c r="M153" s="587"/>
      <c r="N153" s="585" t="s">
        <v>235</v>
      </c>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6"/>
      <c r="AK153" s="587"/>
      <c r="AL153" s="582">
        <v>425</v>
      </c>
      <c r="AM153" s="583"/>
      <c r="AN153" s="583"/>
      <c r="AO153" s="583"/>
      <c r="AP153" s="583"/>
      <c r="AQ153" s="584"/>
      <c r="AR153" s="579">
        <v>16</v>
      </c>
      <c r="AS153" s="580"/>
      <c r="AT153" s="580"/>
      <c r="AU153" s="581"/>
      <c r="AV153" s="1134" t="s">
        <v>236</v>
      </c>
      <c r="AW153" s="1135"/>
      <c r="AX153" s="1136"/>
      <c r="AY153" s="29"/>
    </row>
    <row r="154" spans="2:51" ht="30" customHeight="1">
      <c r="B154" s="558">
        <v>10</v>
      </c>
      <c r="C154" s="558">
        <v>1</v>
      </c>
      <c r="D154" s="585" t="s">
        <v>247</v>
      </c>
      <c r="E154" s="586"/>
      <c r="F154" s="586"/>
      <c r="G154" s="586"/>
      <c r="H154" s="586"/>
      <c r="I154" s="586"/>
      <c r="J154" s="586"/>
      <c r="K154" s="586"/>
      <c r="L154" s="586"/>
      <c r="M154" s="587"/>
      <c r="N154" s="585" t="s">
        <v>235</v>
      </c>
      <c r="O154" s="586"/>
      <c r="P154" s="586"/>
      <c r="Q154" s="586"/>
      <c r="R154" s="586"/>
      <c r="S154" s="586"/>
      <c r="T154" s="586"/>
      <c r="U154" s="586"/>
      <c r="V154" s="586"/>
      <c r="W154" s="586"/>
      <c r="X154" s="586"/>
      <c r="Y154" s="586"/>
      <c r="Z154" s="586"/>
      <c r="AA154" s="586"/>
      <c r="AB154" s="586"/>
      <c r="AC154" s="586"/>
      <c r="AD154" s="586"/>
      <c r="AE154" s="586"/>
      <c r="AF154" s="586"/>
      <c r="AG154" s="586"/>
      <c r="AH154" s="586"/>
      <c r="AI154" s="586"/>
      <c r="AJ154" s="586"/>
      <c r="AK154" s="587"/>
      <c r="AL154" s="582">
        <v>318</v>
      </c>
      <c r="AM154" s="583"/>
      <c r="AN154" s="583"/>
      <c r="AO154" s="583"/>
      <c r="AP154" s="583"/>
      <c r="AQ154" s="584"/>
      <c r="AR154" s="579">
        <v>16</v>
      </c>
      <c r="AS154" s="580"/>
      <c r="AT154" s="580"/>
      <c r="AU154" s="581"/>
      <c r="AV154" s="1134" t="s">
        <v>236</v>
      </c>
      <c r="AW154" s="1135"/>
      <c r="AX154" s="1136"/>
      <c r="AY154" s="29"/>
    </row>
    <row r="155" spans="2:51" ht="24" customHeight="1">
      <c r="B155" s="1172" t="s">
        <v>257</v>
      </c>
      <c r="C155" s="1172"/>
      <c r="D155" s="1172"/>
      <c r="E155" s="1172"/>
      <c r="F155" s="1172"/>
      <c r="G155" s="1172"/>
      <c r="H155" s="1172"/>
      <c r="I155" s="1172"/>
      <c r="J155" s="1172"/>
      <c r="K155" s="1172"/>
      <c r="L155" s="1172"/>
      <c r="M155" s="1172"/>
      <c r="N155" s="1172"/>
      <c r="O155" s="1172"/>
      <c r="P155" s="1172"/>
      <c r="Q155" s="1172"/>
      <c r="R155" s="1172"/>
      <c r="S155" s="1172"/>
      <c r="T155" s="1172"/>
      <c r="U155" s="1172"/>
      <c r="V155" s="1172"/>
      <c r="W155" s="1172"/>
      <c r="X155" s="1172"/>
      <c r="Y155" s="1172"/>
      <c r="Z155" s="1172"/>
      <c r="AA155" s="1172"/>
      <c r="AB155" s="1172"/>
      <c r="AC155" s="1172"/>
      <c r="AD155" s="1172"/>
      <c r="AE155" s="1172"/>
      <c r="AF155" s="1172"/>
      <c r="AG155" s="1172"/>
      <c r="AH155" s="1172"/>
      <c r="AI155" s="1172"/>
      <c r="AJ155" s="1172"/>
      <c r="AK155" s="1172"/>
      <c r="AL155" s="1172"/>
      <c r="AM155" s="1172"/>
      <c r="AN155" s="1172"/>
      <c r="AO155" s="1172"/>
      <c r="AP155" s="1172"/>
      <c r="AQ155" s="1172"/>
      <c r="AR155" s="1172"/>
      <c r="AS155" s="1172"/>
      <c r="AT155" s="1172"/>
      <c r="AU155" s="1172"/>
      <c r="AV155" s="1172"/>
      <c r="AW155" s="1172"/>
      <c r="AX155" s="1172"/>
      <c r="AY155" s="29"/>
    </row>
    <row r="156" spans="2:51" ht="24" customHeight="1">
      <c r="B156" s="36"/>
      <c r="C156" s="36" t="s">
        <v>146</v>
      </c>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29"/>
    </row>
    <row r="157" spans="2:51" ht="24" customHeight="1">
      <c r="B157" s="558"/>
      <c r="C157" s="558"/>
      <c r="D157" s="570" t="s">
        <v>248</v>
      </c>
      <c r="E157" s="570"/>
      <c r="F157" s="570"/>
      <c r="G157" s="570"/>
      <c r="H157" s="570"/>
      <c r="I157" s="570"/>
      <c r="J157" s="570"/>
      <c r="K157" s="570"/>
      <c r="L157" s="570"/>
      <c r="M157" s="570"/>
      <c r="N157" s="570" t="s">
        <v>249</v>
      </c>
      <c r="O157" s="570"/>
      <c r="P157" s="570"/>
      <c r="Q157" s="570"/>
      <c r="R157" s="570"/>
      <c r="S157" s="570"/>
      <c r="T157" s="570"/>
      <c r="U157" s="570"/>
      <c r="V157" s="570"/>
      <c r="W157" s="570"/>
      <c r="X157" s="570"/>
      <c r="Y157" s="570"/>
      <c r="Z157" s="570"/>
      <c r="AA157" s="570"/>
      <c r="AB157" s="570"/>
      <c r="AC157" s="570"/>
      <c r="AD157" s="570"/>
      <c r="AE157" s="570"/>
      <c r="AF157" s="570"/>
      <c r="AG157" s="570"/>
      <c r="AH157" s="570"/>
      <c r="AI157" s="570"/>
      <c r="AJ157" s="570"/>
      <c r="AK157" s="570"/>
      <c r="AL157" s="571" t="s">
        <v>250</v>
      </c>
      <c r="AM157" s="570"/>
      <c r="AN157" s="570"/>
      <c r="AO157" s="570"/>
      <c r="AP157" s="570"/>
      <c r="AQ157" s="570"/>
      <c r="AR157" s="570" t="s">
        <v>27</v>
      </c>
      <c r="AS157" s="570"/>
      <c r="AT157" s="570"/>
      <c r="AU157" s="570"/>
      <c r="AV157" s="570" t="s">
        <v>28</v>
      </c>
      <c r="AW157" s="570"/>
      <c r="AX157" s="570"/>
      <c r="AY157" s="29"/>
    </row>
    <row r="158" spans="2:51" ht="30" customHeight="1">
      <c r="B158" s="558">
        <v>1</v>
      </c>
      <c r="C158" s="558">
        <v>1</v>
      </c>
      <c r="D158" s="562" t="s">
        <v>156</v>
      </c>
      <c r="E158" s="562"/>
      <c r="F158" s="562"/>
      <c r="G158" s="562"/>
      <c r="H158" s="562"/>
      <c r="I158" s="562"/>
      <c r="J158" s="562"/>
      <c r="K158" s="562"/>
      <c r="L158" s="562"/>
      <c r="M158" s="562"/>
      <c r="N158" s="562" t="s">
        <v>157</v>
      </c>
      <c r="O158" s="562"/>
      <c r="P158" s="562"/>
      <c r="Q158" s="562"/>
      <c r="R158" s="562"/>
      <c r="S158" s="562"/>
      <c r="T158" s="562"/>
      <c r="U158" s="562"/>
      <c r="V158" s="562"/>
      <c r="W158" s="562"/>
      <c r="X158" s="562"/>
      <c r="Y158" s="562"/>
      <c r="Z158" s="562"/>
      <c r="AA158" s="562"/>
      <c r="AB158" s="562"/>
      <c r="AC158" s="562"/>
      <c r="AD158" s="562"/>
      <c r="AE158" s="562"/>
      <c r="AF158" s="562"/>
      <c r="AG158" s="562"/>
      <c r="AH158" s="562"/>
      <c r="AI158" s="562"/>
      <c r="AJ158" s="562"/>
      <c r="AK158" s="562"/>
      <c r="AL158" s="559">
        <v>18</v>
      </c>
      <c r="AM158" s="560"/>
      <c r="AN158" s="560"/>
      <c r="AO158" s="560"/>
      <c r="AP158" s="560"/>
      <c r="AQ158" s="561"/>
      <c r="AR158" s="569" t="s">
        <v>251</v>
      </c>
      <c r="AS158" s="569"/>
      <c r="AT158" s="569"/>
      <c r="AU158" s="569"/>
      <c r="AV158" s="569" t="s">
        <v>252</v>
      </c>
      <c r="AW158" s="569"/>
      <c r="AX158" s="569"/>
      <c r="AY158" s="29"/>
    </row>
    <row r="159" spans="2:51" ht="30" customHeight="1">
      <c r="B159" s="558">
        <v>2</v>
      </c>
      <c r="C159" s="558">
        <v>1</v>
      </c>
      <c r="D159" s="562" t="s">
        <v>158</v>
      </c>
      <c r="E159" s="562"/>
      <c r="F159" s="562"/>
      <c r="G159" s="562"/>
      <c r="H159" s="562"/>
      <c r="I159" s="562"/>
      <c r="J159" s="562"/>
      <c r="K159" s="562"/>
      <c r="L159" s="562"/>
      <c r="M159" s="562"/>
      <c r="N159" s="562" t="s">
        <v>157</v>
      </c>
      <c r="O159" s="562"/>
      <c r="P159" s="562"/>
      <c r="Q159" s="562"/>
      <c r="R159" s="562"/>
      <c r="S159" s="562"/>
      <c r="T159" s="562"/>
      <c r="U159" s="562"/>
      <c r="V159" s="562"/>
      <c r="W159" s="562"/>
      <c r="X159" s="562"/>
      <c r="Y159" s="562"/>
      <c r="Z159" s="562"/>
      <c r="AA159" s="562"/>
      <c r="AB159" s="562"/>
      <c r="AC159" s="562"/>
      <c r="AD159" s="562"/>
      <c r="AE159" s="562"/>
      <c r="AF159" s="562"/>
      <c r="AG159" s="562"/>
      <c r="AH159" s="562"/>
      <c r="AI159" s="562"/>
      <c r="AJ159" s="562"/>
      <c r="AK159" s="562"/>
      <c r="AL159" s="559">
        <v>18</v>
      </c>
      <c r="AM159" s="560"/>
      <c r="AN159" s="560"/>
      <c r="AO159" s="560"/>
      <c r="AP159" s="560"/>
      <c r="AQ159" s="561"/>
      <c r="AR159" s="569" t="s">
        <v>251</v>
      </c>
      <c r="AS159" s="569"/>
      <c r="AT159" s="569"/>
      <c r="AU159" s="569"/>
      <c r="AV159" s="569" t="s">
        <v>252</v>
      </c>
      <c r="AW159" s="569"/>
      <c r="AX159" s="569"/>
      <c r="AY159" s="29"/>
    </row>
    <row r="160" spans="2:51" ht="30" customHeight="1">
      <c r="B160" s="558">
        <v>3</v>
      </c>
      <c r="C160" s="558">
        <v>1</v>
      </c>
      <c r="D160" s="575" t="s">
        <v>159</v>
      </c>
      <c r="E160" s="576"/>
      <c r="F160" s="576"/>
      <c r="G160" s="576"/>
      <c r="H160" s="576"/>
      <c r="I160" s="576"/>
      <c r="J160" s="576"/>
      <c r="K160" s="576"/>
      <c r="L160" s="576"/>
      <c r="M160" s="577"/>
      <c r="N160" s="562" t="s">
        <v>157</v>
      </c>
      <c r="O160" s="562"/>
      <c r="P160" s="562"/>
      <c r="Q160" s="562"/>
      <c r="R160" s="562"/>
      <c r="S160" s="562"/>
      <c r="T160" s="562"/>
      <c r="U160" s="562"/>
      <c r="V160" s="562"/>
      <c r="W160" s="562"/>
      <c r="X160" s="562"/>
      <c r="Y160" s="562"/>
      <c r="Z160" s="562"/>
      <c r="AA160" s="562"/>
      <c r="AB160" s="562"/>
      <c r="AC160" s="562"/>
      <c r="AD160" s="562"/>
      <c r="AE160" s="562"/>
      <c r="AF160" s="562"/>
      <c r="AG160" s="562"/>
      <c r="AH160" s="562"/>
      <c r="AI160" s="562"/>
      <c r="AJ160" s="562"/>
      <c r="AK160" s="562"/>
      <c r="AL160" s="559">
        <v>17</v>
      </c>
      <c r="AM160" s="560"/>
      <c r="AN160" s="560"/>
      <c r="AO160" s="560"/>
      <c r="AP160" s="560"/>
      <c r="AQ160" s="561"/>
      <c r="AR160" s="569" t="s">
        <v>251</v>
      </c>
      <c r="AS160" s="569"/>
      <c r="AT160" s="569"/>
      <c r="AU160" s="569"/>
      <c r="AV160" s="569" t="s">
        <v>252</v>
      </c>
      <c r="AW160" s="569"/>
      <c r="AX160" s="569"/>
      <c r="AY160" s="29"/>
    </row>
    <row r="161" spans="2:51" ht="30" customHeight="1">
      <c r="B161" s="558">
        <v>4</v>
      </c>
      <c r="C161" s="558">
        <v>1</v>
      </c>
      <c r="D161" s="575" t="s">
        <v>160</v>
      </c>
      <c r="E161" s="576"/>
      <c r="F161" s="576"/>
      <c r="G161" s="576"/>
      <c r="H161" s="576"/>
      <c r="I161" s="576"/>
      <c r="J161" s="576"/>
      <c r="K161" s="576"/>
      <c r="L161" s="576"/>
      <c r="M161" s="577"/>
      <c r="N161" s="562" t="s">
        <v>157</v>
      </c>
      <c r="O161" s="562"/>
      <c r="P161" s="562"/>
      <c r="Q161" s="562"/>
      <c r="R161" s="562"/>
      <c r="S161" s="562"/>
      <c r="T161" s="562"/>
      <c r="U161" s="562"/>
      <c r="V161" s="562"/>
      <c r="W161" s="562"/>
      <c r="X161" s="562"/>
      <c r="Y161" s="562"/>
      <c r="Z161" s="562"/>
      <c r="AA161" s="562"/>
      <c r="AB161" s="562"/>
      <c r="AC161" s="562"/>
      <c r="AD161" s="562"/>
      <c r="AE161" s="562"/>
      <c r="AF161" s="562"/>
      <c r="AG161" s="562"/>
      <c r="AH161" s="562"/>
      <c r="AI161" s="562"/>
      <c r="AJ161" s="562"/>
      <c r="AK161" s="562"/>
      <c r="AL161" s="559">
        <v>17</v>
      </c>
      <c r="AM161" s="560"/>
      <c r="AN161" s="560"/>
      <c r="AO161" s="560"/>
      <c r="AP161" s="560"/>
      <c r="AQ161" s="561"/>
      <c r="AR161" s="569" t="s">
        <v>251</v>
      </c>
      <c r="AS161" s="569"/>
      <c r="AT161" s="569"/>
      <c r="AU161" s="569"/>
      <c r="AV161" s="569" t="s">
        <v>252</v>
      </c>
      <c r="AW161" s="569"/>
      <c r="AX161" s="569"/>
      <c r="AY161" s="29"/>
    </row>
    <row r="162" spans="2:51" ht="30" customHeight="1">
      <c r="B162" s="558">
        <v>5</v>
      </c>
      <c r="C162" s="558">
        <v>1</v>
      </c>
      <c r="D162" s="575" t="s">
        <v>161</v>
      </c>
      <c r="E162" s="576"/>
      <c r="F162" s="576"/>
      <c r="G162" s="576"/>
      <c r="H162" s="576"/>
      <c r="I162" s="576"/>
      <c r="J162" s="576"/>
      <c r="K162" s="576"/>
      <c r="L162" s="576"/>
      <c r="M162" s="577"/>
      <c r="N162" s="562" t="s">
        <v>157</v>
      </c>
      <c r="O162" s="562"/>
      <c r="P162" s="562"/>
      <c r="Q162" s="562"/>
      <c r="R162" s="562"/>
      <c r="S162" s="562"/>
      <c r="T162" s="562"/>
      <c r="U162" s="562"/>
      <c r="V162" s="562"/>
      <c r="W162" s="562"/>
      <c r="X162" s="562"/>
      <c r="Y162" s="562"/>
      <c r="Z162" s="562"/>
      <c r="AA162" s="562"/>
      <c r="AB162" s="562"/>
      <c r="AC162" s="562"/>
      <c r="AD162" s="562"/>
      <c r="AE162" s="562"/>
      <c r="AF162" s="562"/>
      <c r="AG162" s="562"/>
      <c r="AH162" s="562"/>
      <c r="AI162" s="562"/>
      <c r="AJ162" s="562"/>
      <c r="AK162" s="562"/>
      <c r="AL162" s="559">
        <v>17</v>
      </c>
      <c r="AM162" s="560"/>
      <c r="AN162" s="560"/>
      <c r="AO162" s="560"/>
      <c r="AP162" s="560"/>
      <c r="AQ162" s="561"/>
      <c r="AR162" s="569" t="s">
        <v>251</v>
      </c>
      <c r="AS162" s="569"/>
      <c r="AT162" s="569"/>
      <c r="AU162" s="569"/>
      <c r="AV162" s="569" t="s">
        <v>252</v>
      </c>
      <c r="AW162" s="569"/>
      <c r="AX162" s="569"/>
      <c r="AY162" s="29"/>
    </row>
    <row r="163" spans="2:51" ht="30" customHeight="1">
      <c r="B163" s="558">
        <v>6</v>
      </c>
      <c r="C163" s="558">
        <v>1</v>
      </c>
      <c r="D163" s="575" t="s">
        <v>162</v>
      </c>
      <c r="E163" s="576"/>
      <c r="F163" s="576"/>
      <c r="G163" s="576"/>
      <c r="H163" s="576"/>
      <c r="I163" s="576"/>
      <c r="J163" s="576"/>
      <c r="K163" s="576"/>
      <c r="L163" s="576"/>
      <c r="M163" s="577"/>
      <c r="N163" s="562" t="s">
        <v>157</v>
      </c>
      <c r="O163" s="562"/>
      <c r="P163" s="562"/>
      <c r="Q163" s="562"/>
      <c r="R163" s="562"/>
      <c r="S163" s="562"/>
      <c r="T163" s="562"/>
      <c r="U163" s="562"/>
      <c r="V163" s="562"/>
      <c r="W163" s="562"/>
      <c r="X163" s="562"/>
      <c r="Y163" s="562"/>
      <c r="Z163" s="562"/>
      <c r="AA163" s="562"/>
      <c r="AB163" s="562"/>
      <c r="AC163" s="562"/>
      <c r="AD163" s="562"/>
      <c r="AE163" s="562"/>
      <c r="AF163" s="562"/>
      <c r="AG163" s="562"/>
      <c r="AH163" s="562"/>
      <c r="AI163" s="562"/>
      <c r="AJ163" s="562"/>
      <c r="AK163" s="562"/>
      <c r="AL163" s="559">
        <v>17</v>
      </c>
      <c r="AM163" s="560"/>
      <c r="AN163" s="560"/>
      <c r="AO163" s="560"/>
      <c r="AP163" s="560"/>
      <c r="AQ163" s="561"/>
      <c r="AR163" s="569" t="s">
        <v>251</v>
      </c>
      <c r="AS163" s="569"/>
      <c r="AT163" s="569"/>
      <c r="AU163" s="569"/>
      <c r="AV163" s="569" t="s">
        <v>252</v>
      </c>
      <c r="AW163" s="569"/>
      <c r="AX163" s="569"/>
      <c r="AY163" s="29"/>
    </row>
    <row r="164" spans="2:51" ht="30" customHeight="1">
      <c r="B164" s="558">
        <v>7</v>
      </c>
      <c r="C164" s="558">
        <v>1</v>
      </c>
      <c r="D164" s="575" t="s">
        <v>163</v>
      </c>
      <c r="E164" s="576"/>
      <c r="F164" s="576"/>
      <c r="G164" s="576"/>
      <c r="H164" s="576"/>
      <c r="I164" s="576"/>
      <c r="J164" s="576"/>
      <c r="K164" s="576"/>
      <c r="L164" s="576"/>
      <c r="M164" s="577"/>
      <c r="N164" s="562" t="s">
        <v>157</v>
      </c>
      <c r="O164" s="562"/>
      <c r="P164" s="562"/>
      <c r="Q164" s="562"/>
      <c r="R164" s="562"/>
      <c r="S164" s="562"/>
      <c r="T164" s="562"/>
      <c r="U164" s="562"/>
      <c r="V164" s="562"/>
      <c r="W164" s="562"/>
      <c r="X164" s="562"/>
      <c r="Y164" s="562"/>
      <c r="Z164" s="562"/>
      <c r="AA164" s="562"/>
      <c r="AB164" s="562"/>
      <c r="AC164" s="562"/>
      <c r="AD164" s="562"/>
      <c r="AE164" s="562"/>
      <c r="AF164" s="562"/>
      <c r="AG164" s="562"/>
      <c r="AH164" s="562"/>
      <c r="AI164" s="562"/>
      <c r="AJ164" s="562"/>
      <c r="AK164" s="562"/>
      <c r="AL164" s="559">
        <v>16</v>
      </c>
      <c r="AM164" s="560"/>
      <c r="AN164" s="560"/>
      <c r="AO164" s="560"/>
      <c r="AP164" s="560"/>
      <c r="AQ164" s="561"/>
      <c r="AR164" s="569" t="s">
        <v>251</v>
      </c>
      <c r="AS164" s="569"/>
      <c r="AT164" s="569"/>
      <c r="AU164" s="569"/>
      <c r="AV164" s="569" t="s">
        <v>252</v>
      </c>
      <c r="AW164" s="569"/>
      <c r="AX164" s="569"/>
      <c r="AY164" s="29"/>
    </row>
    <row r="165" spans="2:51" ht="30" customHeight="1">
      <c r="B165" s="558">
        <v>8</v>
      </c>
      <c r="C165" s="558">
        <v>1</v>
      </c>
      <c r="D165" s="575" t="s">
        <v>164</v>
      </c>
      <c r="E165" s="576"/>
      <c r="F165" s="576"/>
      <c r="G165" s="576"/>
      <c r="H165" s="576"/>
      <c r="I165" s="576"/>
      <c r="J165" s="576"/>
      <c r="K165" s="576"/>
      <c r="L165" s="576"/>
      <c r="M165" s="577"/>
      <c r="N165" s="562" t="s">
        <v>157</v>
      </c>
      <c r="O165" s="562"/>
      <c r="P165" s="562"/>
      <c r="Q165" s="562"/>
      <c r="R165" s="562"/>
      <c r="S165" s="562"/>
      <c r="T165" s="562"/>
      <c r="U165" s="562"/>
      <c r="V165" s="562"/>
      <c r="W165" s="562"/>
      <c r="X165" s="562"/>
      <c r="Y165" s="562"/>
      <c r="Z165" s="562"/>
      <c r="AA165" s="562"/>
      <c r="AB165" s="562"/>
      <c r="AC165" s="562"/>
      <c r="AD165" s="562"/>
      <c r="AE165" s="562"/>
      <c r="AF165" s="562"/>
      <c r="AG165" s="562"/>
      <c r="AH165" s="562"/>
      <c r="AI165" s="562"/>
      <c r="AJ165" s="562"/>
      <c r="AK165" s="562"/>
      <c r="AL165" s="559">
        <v>16</v>
      </c>
      <c r="AM165" s="560"/>
      <c r="AN165" s="560"/>
      <c r="AO165" s="560"/>
      <c r="AP165" s="560"/>
      <c r="AQ165" s="561"/>
      <c r="AR165" s="569" t="s">
        <v>251</v>
      </c>
      <c r="AS165" s="569"/>
      <c r="AT165" s="569"/>
      <c r="AU165" s="569"/>
      <c r="AV165" s="569" t="s">
        <v>252</v>
      </c>
      <c r="AW165" s="569"/>
      <c r="AX165" s="569"/>
      <c r="AY165" s="29"/>
    </row>
    <row r="166" spans="2:51" ht="30" customHeight="1">
      <c r="B166" s="558">
        <v>9</v>
      </c>
      <c r="C166" s="558">
        <v>1</v>
      </c>
      <c r="D166" s="575" t="s">
        <v>165</v>
      </c>
      <c r="E166" s="576"/>
      <c r="F166" s="576"/>
      <c r="G166" s="576"/>
      <c r="H166" s="576"/>
      <c r="I166" s="576"/>
      <c r="J166" s="576"/>
      <c r="K166" s="576"/>
      <c r="L166" s="576"/>
      <c r="M166" s="577"/>
      <c r="N166" s="562" t="s">
        <v>157</v>
      </c>
      <c r="O166" s="562"/>
      <c r="P166" s="562"/>
      <c r="Q166" s="562"/>
      <c r="R166" s="562"/>
      <c r="S166" s="562"/>
      <c r="T166" s="562"/>
      <c r="U166" s="562"/>
      <c r="V166" s="562"/>
      <c r="W166" s="562"/>
      <c r="X166" s="562"/>
      <c r="Y166" s="562"/>
      <c r="Z166" s="562"/>
      <c r="AA166" s="562"/>
      <c r="AB166" s="562"/>
      <c r="AC166" s="562"/>
      <c r="AD166" s="562"/>
      <c r="AE166" s="562"/>
      <c r="AF166" s="562"/>
      <c r="AG166" s="562"/>
      <c r="AH166" s="562"/>
      <c r="AI166" s="562"/>
      <c r="AJ166" s="562"/>
      <c r="AK166" s="562"/>
      <c r="AL166" s="559">
        <v>16</v>
      </c>
      <c r="AM166" s="560"/>
      <c r="AN166" s="560"/>
      <c r="AO166" s="560"/>
      <c r="AP166" s="560"/>
      <c r="AQ166" s="561"/>
      <c r="AR166" s="569" t="s">
        <v>251</v>
      </c>
      <c r="AS166" s="569"/>
      <c r="AT166" s="569"/>
      <c r="AU166" s="569"/>
      <c r="AV166" s="569" t="s">
        <v>252</v>
      </c>
      <c r="AW166" s="569"/>
      <c r="AX166" s="569"/>
      <c r="AY166" s="29"/>
    </row>
    <row r="167" spans="2:51" ht="30" customHeight="1">
      <c r="B167" s="558">
        <v>10</v>
      </c>
      <c r="C167" s="558">
        <v>1</v>
      </c>
      <c r="D167" s="575" t="s">
        <v>166</v>
      </c>
      <c r="E167" s="576"/>
      <c r="F167" s="576"/>
      <c r="G167" s="576"/>
      <c r="H167" s="576"/>
      <c r="I167" s="576"/>
      <c r="J167" s="576"/>
      <c r="K167" s="576"/>
      <c r="L167" s="576"/>
      <c r="M167" s="577"/>
      <c r="N167" s="562" t="s">
        <v>157</v>
      </c>
      <c r="O167" s="562"/>
      <c r="P167" s="562"/>
      <c r="Q167" s="562"/>
      <c r="R167" s="562"/>
      <c r="S167" s="562"/>
      <c r="T167" s="562"/>
      <c r="U167" s="562"/>
      <c r="V167" s="562"/>
      <c r="W167" s="562"/>
      <c r="X167" s="562"/>
      <c r="Y167" s="562"/>
      <c r="Z167" s="562"/>
      <c r="AA167" s="562"/>
      <c r="AB167" s="562"/>
      <c r="AC167" s="562"/>
      <c r="AD167" s="562"/>
      <c r="AE167" s="562"/>
      <c r="AF167" s="562"/>
      <c r="AG167" s="562"/>
      <c r="AH167" s="562"/>
      <c r="AI167" s="562"/>
      <c r="AJ167" s="562"/>
      <c r="AK167" s="562"/>
      <c r="AL167" s="559">
        <v>16</v>
      </c>
      <c r="AM167" s="560"/>
      <c r="AN167" s="560"/>
      <c r="AO167" s="560"/>
      <c r="AP167" s="560"/>
      <c r="AQ167" s="561"/>
      <c r="AR167" s="569" t="s">
        <v>251</v>
      </c>
      <c r="AS167" s="569"/>
      <c r="AT167" s="569"/>
      <c r="AU167" s="569"/>
      <c r="AV167" s="569" t="s">
        <v>252</v>
      </c>
      <c r="AW167" s="569"/>
      <c r="AX167" s="569"/>
      <c r="AY167" s="29"/>
    </row>
    <row r="168" spans="2:51" ht="29.25" customHeight="1">
      <c r="B168" s="44"/>
      <c r="C168" s="44"/>
      <c r="D168" s="38"/>
      <c r="E168" s="38"/>
      <c r="F168" s="38"/>
      <c r="G168" s="38"/>
      <c r="H168" s="38"/>
      <c r="I168" s="38"/>
      <c r="J168" s="38"/>
      <c r="K168" s="38"/>
      <c r="L168" s="38"/>
      <c r="M168" s="38"/>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9"/>
      <c r="AM168" s="39"/>
      <c r="AN168" s="39"/>
      <c r="AO168" s="39"/>
      <c r="AP168" s="39"/>
      <c r="AQ168" s="39"/>
      <c r="AR168" s="34"/>
      <c r="AS168" s="34"/>
      <c r="AT168" s="34"/>
      <c r="AU168" s="34"/>
      <c r="AV168" s="34"/>
      <c r="AW168" s="34"/>
      <c r="AX168" s="34"/>
      <c r="AY168" s="29"/>
    </row>
    <row r="169" spans="2:51" ht="24" customHeight="1">
      <c r="B169" s="44"/>
      <c r="C169" s="44"/>
      <c r="D169" s="38"/>
      <c r="E169" s="38"/>
      <c r="F169" s="38"/>
      <c r="G169" s="38"/>
      <c r="H169" s="38"/>
      <c r="I169" s="38"/>
      <c r="J169" s="38"/>
      <c r="K169" s="38"/>
      <c r="L169" s="38"/>
      <c r="M169" s="38"/>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9"/>
      <c r="AM169" s="39"/>
      <c r="AN169" s="39"/>
      <c r="AO169" s="39"/>
      <c r="AP169" s="39"/>
      <c r="AQ169" s="39"/>
      <c r="AR169" s="34"/>
      <c r="AS169" s="34"/>
      <c r="AT169" s="34"/>
      <c r="AU169" s="34"/>
      <c r="AV169" s="34"/>
      <c r="AW169" s="34"/>
      <c r="AX169" s="34"/>
      <c r="AY169" s="29"/>
    </row>
    <row r="170" spans="2:51" ht="24" customHeight="1">
      <c r="B170" s="36"/>
      <c r="C170" s="36" t="s">
        <v>167</v>
      </c>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29"/>
    </row>
    <row r="171" spans="2:51" ht="23.25" customHeight="1">
      <c r="B171" s="558"/>
      <c r="C171" s="558"/>
      <c r="D171" s="570" t="s">
        <v>185</v>
      </c>
      <c r="E171" s="570"/>
      <c r="F171" s="570"/>
      <c r="G171" s="570"/>
      <c r="H171" s="570"/>
      <c r="I171" s="570"/>
      <c r="J171" s="570"/>
      <c r="K171" s="570"/>
      <c r="L171" s="570"/>
      <c r="M171" s="570"/>
      <c r="N171" s="570" t="s">
        <v>186</v>
      </c>
      <c r="O171" s="570"/>
      <c r="P171" s="570"/>
      <c r="Q171" s="570"/>
      <c r="R171" s="570"/>
      <c r="S171" s="570"/>
      <c r="T171" s="570"/>
      <c r="U171" s="570"/>
      <c r="V171" s="570"/>
      <c r="W171" s="570"/>
      <c r="X171" s="570"/>
      <c r="Y171" s="570"/>
      <c r="Z171" s="570"/>
      <c r="AA171" s="570"/>
      <c r="AB171" s="570"/>
      <c r="AC171" s="570"/>
      <c r="AD171" s="570"/>
      <c r="AE171" s="570"/>
      <c r="AF171" s="570"/>
      <c r="AG171" s="570"/>
      <c r="AH171" s="570"/>
      <c r="AI171" s="570"/>
      <c r="AJ171" s="570"/>
      <c r="AK171" s="570"/>
      <c r="AL171" s="571" t="s">
        <v>187</v>
      </c>
      <c r="AM171" s="570"/>
      <c r="AN171" s="570"/>
      <c r="AO171" s="570"/>
      <c r="AP171" s="570"/>
      <c r="AQ171" s="570"/>
      <c r="AR171" s="570" t="s">
        <v>27</v>
      </c>
      <c r="AS171" s="570"/>
      <c r="AT171" s="570"/>
      <c r="AU171" s="570"/>
      <c r="AV171" s="1164" t="s">
        <v>28</v>
      </c>
      <c r="AW171" s="1165"/>
      <c r="AX171" s="1166"/>
      <c r="AY171" s="29"/>
    </row>
    <row r="172" spans="2:51" ht="29.25" customHeight="1">
      <c r="B172" s="558">
        <v>1</v>
      </c>
      <c r="C172" s="558">
        <v>1</v>
      </c>
      <c r="D172" s="562" t="s">
        <v>156</v>
      </c>
      <c r="E172" s="562"/>
      <c r="F172" s="562"/>
      <c r="G172" s="562"/>
      <c r="H172" s="562"/>
      <c r="I172" s="562"/>
      <c r="J172" s="562"/>
      <c r="K172" s="562"/>
      <c r="L172" s="562"/>
      <c r="M172" s="562"/>
      <c r="N172" s="562" t="s">
        <v>168</v>
      </c>
      <c r="O172" s="562"/>
      <c r="P172" s="562"/>
      <c r="Q172" s="562"/>
      <c r="R172" s="562"/>
      <c r="S172" s="562"/>
      <c r="T172" s="562"/>
      <c r="U172" s="562"/>
      <c r="V172" s="562"/>
      <c r="W172" s="562"/>
      <c r="X172" s="562"/>
      <c r="Y172" s="562"/>
      <c r="Z172" s="562"/>
      <c r="AA172" s="562"/>
      <c r="AB172" s="562"/>
      <c r="AC172" s="562"/>
      <c r="AD172" s="562"/>
      <c r="AE172" s="562"/>
      <c r="AF172" s="562"/>
      <c r="AG172" s="562"/>
      <c r="AH172" s="562"/>
      <c r="AI172" s="562"/>
      <c r="AJ172" s="562"/>
      <c r="AK172" s="562"/>
      <c r="AL172" s="578">
        <v>2</v>
      </c>
      <c r="AM172" s="562"/>
      <c r="AN172" s="562"/>
      <c r="AO172" s="562"/>
      <c r="AP172" s="562"/>
      <c r="AQ172" s="562"/>
      <c r="AR172" s="569" t="s">
        <v>191</v>
      </c>
      <c r="AS172" s="569"/>
      <c r="AT172" s="569"/>
      <c r="AU172" s="569"/>
      <c r="AV172" s="579" t="s">
        <v>190</v>
      </c>
      <c r="AW172" s="580"/>
      <c r="AX172" s="581"/>
      <c r="AY172" s="29"/>
    </row>
    <row r="173" spans="2:51" ht="29.25" customHeight="1">
      <c r="B173" s="558">
        <v>2</v>
      </c>
      <c r="C173" s="558">
        <v>1</v>
      </c>
      <c r="D173" s="562" t="s">
        <v>158</v>
      </c>
      <c r="E173" s="562"/>
      <c r="F173" s="562"/>
      <c r="G173" s="562"/>
      <c r="H173" s="562"/>
      <c r="I173" s="562"/>
      <c r="J173" s="562"/>
      <c r="K173" s="562"/>
      <c r="L173" s="562"/>
      <c r="M173" s="562"/>
      <c r="N173" s="562" t="s">
        <v>168</v>
      </c>
      <c r="O173" s="562"/>
      <c r="P173" s="562"/>
      <c r="Q173" s="562"/>
      <c r="R173" s="562"/>
      <c r="S173" s="562"/>
      <c r="T173" s="562"/>
      <c r="U173" s="562"/>
      <c r="V173" s="562"/>
      <c r="W173" s="562"/>
      <c r="X173" s="562"/>
      <c r="Y173" s="562"/>
      <c r="Z173" s="562"/>
      <c r="AA173" s="562"/>
      <c r="AB173" s="562"/>
      <c r="AC173" s="562"/>
      <c r="AD173" s="562"/>
      <c r="AE173" s="562"/>
      <c r="AF173" s="562"/>
      <c r="AG173" s="562"/>
      <c r="AH173" s="562"/>
      <c r="AI173" s="562"/>
      <c r="AJ173" s="562"/>
      <c r="AK173" s="562"/>
      <c r="AL173" s="578">
        <v>2</v>
      </c>
      <c r="AM173" s="562"/>
      <c r="AN173" s="562"/>
      <c r="AO173" s="562"/>
      <c r="AP173" s="562"/>
      <c r="AQ173" s="562"/>
      <c r="AR173" s="569" t="s">
        <v>190</v>
      </c>
      <c r="AS173" s="569"/>
      <c r="AT173" s="569"/>
      <c r="AU173" s="569"/>
      <c r="AV173" s="579" t="s">
        <v>190</v>
      </c>
      <c r="AW173" s="580"/>
      <c r="AX173" s="581"/>
      <c r="AY173" s="29"/>
    </row>
    <row r="174" spans="2:51" ht="29.25" customHeight="1">
      <c r="B174" s="558">
        <v>3</v>
      </c>
      <c r="C174" s="558">
        <v>1</v>
      </c>
      <c r="D174" s="575" t="s">
        <v>159</v>
      </c>
      <c r="E174" s="576"/>
      <c r="F174" s="576"/>
      <c r="G174" s="576"/>
      <c r="H174" s="576"/>
      <c r="I174" s="576"/>
      <c r="J174" s="576"/>
      <c r="K174" s="576"/>
      <c r="L174" s="576"/>
      <c r="M174" s="577"/>
      <c r="N174" s="562" t="s">
        <v>168</v>
      </c>
      <c r="O174" s="562"/>
      <c r="P174" s="562"/>
      <c r="Q174" s="562"/>
      <c r="R174" s="562"/>
      <c r="S174" s="562"/>
      <c r="T174" s="562"/>
      <c r="U174" s="562"/>
      <c r="V174" s="562"/>
      <c r="W174" s="562"/>
      <c r="X174" s="562"/>
      <c r="Y174" s="562"/>
      <c r="Z174" s="562"/>
      <c r="AA174" s="562"/>
      <c r="AB174" s="562"/>
      <c r="AC174" s="562"/>
      <c r="AD174" s="562"/>
      <c r="AE174" s="562"/>
      <c r="AF174" s="562"/>
      <c r="AG174" s="562"/>
      <c r="AH174" s="562"/>
      <c r="AI174" s="562"/>
      <c r="AJ174" s="562"/>
      <c r="AK174" s="562"/>
      <c r="AL174" s="578">
        <v>2</v>
      </c>
      <c r="AM174" s="562"/>
      <c r="AN174" s="562"/>
      <c r="AO174" s="562"/>
      <c r="AP174" s="562"/>
      <c r="AQ174" s="562"/>
      <c r="AR174" s="569" t="s">
        <v>190</v>
      </c>
      <c r="AS174" s="569"/>
      <c r="AT174" s="569"/>
      <c r="AU174" s="569"/>
      <c r="AV174" s="579" t="s">
        <v>190</v>
      </c>
      <c r="AW174" s="580"/>
      <c r="AX174" s="581"/>
      <c r="AY174" s="29"/>
    </row>
    <row r="175" spans="2:51" ht="29.25" customHeight="1">
      <c r="B175" s="558">
        <v>4</v>
      </c>
      <c r="C175" s="558">
        <v>1</v>
      </c>
      <c r="D175" s="575" t="s">
        <v>160</v>
      </c>
      <c r="E175" s="576"/>
      <c r="F175" s="576"/>
      <c r="G175" s="576"/>
      <c r="H175" s="576"/>
      <c r="I175" s="576"/>
      <c r="J175" s="576"/>
      <c r="K175" s="576"/>
      <c r="L175" s="576"/>
      <c r="M175" s="577"/>
      <c r="N175" s="562" t="s">
        <v>168</v>
      </c>
      <c r="O175" s="562"/>
      <c r="P175" s="562"/>
      <c r="Q175" s="562"/>
      <c r="R175" s="562"/>
      <c r="S175" s="562"/>
      <c r="T175" s="562"/>
      <c r="U175" s="562"/>
      <c r="V175" s="562"/>
      <c r="W175" s="562"/>
      <c r="X175" s="562"/>
      <c r="Y175" s="562"/>
      <c r="Z175" s="562"/>
      <c r="AA175" s="562"/>
      <c r="AB175" s="562"/>
      <c r="AC175" s="562"/>
      <c r="AD175" s="562"/>
      <c r="AE175" s="562"/>
      <c r="AF175" s="562"/>
      <c r="AG175" s="562"/>
      <c r="AH175" s="562"/>
      <c r="AI175" s="562"/>
      <c r="AJ175" s="562"/>
      <c r="AK175" s="562"/>
      <c r="AL175" s="578">
        <v>2</v>
      </c>
      <c r="AM175" s="562"/>
      <c r="AN175" s="562"/>
      <c r="AO175" s="562"/>
      <c r="AP175" s="562"/>
      <c r="AQ175" s="562"/>
      <c r="AR175" s="569" t="s">
        <v>190</v>
      </c>
      <c r="AS175" s="569"/>
      <c r="AT175" s="569"/>
      <c r="AU175" s="569"/>
      <c r="AV175" s="579" t="s">
        <v>190</v>
      </c>
      <c r="AW175" s="580"/>
      <c r="AX175" s="581"/>
      <c r="AY175" s="29"/>
    </row>
    <row r="176" spans="2:51" ht="30" customHeight="1">
      <c r="B176" s="558">
        <v>5</v>
      </c>
      <c r="C176" s="558">
        <v>1</v>
      </c>
      <c r="D176" s="575" t="s">
        <v>161</v>
      </c>
      <c r="E176" s="576"/>
      <c r="F176" s="576"/>
      <c r="G176" s="576"/>
      <c r="H176" s="576"/>
      <c r="I176" s="576"/>
      <c r="J176" s="576"/>
      <c r="K176" s="576"/>
      <c r="L176" s="576"/>
      <c r="M176" s="577"/>
      <c r="N176" s="562" t="s">
        <v>168</v>
      </c>
      <c r="O176" s="562"/>
      <c r="P176" s="562"/>
      <c r="Q176" s="562"/>
      <c r="R176" s="562"/>
      <c r="S176" s="562"/>
      <c r="T176" s="562"/>
      <c r="U176" s="562"/>
      <c r="V176" s="562"/>
      <c r="W176" s="562"/>
      <c r="X176" s="562"/>
      <c r="Y176" s="562"/>
      <c r="Z176" s="562"/>
      <c r="AA176" s="562"/>
      <c r="AB176" s="562"/>
      <c r="AC176" s="562"/>
      <c r="AD176" s="562"/>
      <c r="AE176" s="562"/>
      <c r="AF176" s="562"/>
      <c r="AG176" s="562"/>
      <c r="AH176" s="562"/>
      <c r="AI176" s="562"/>
      <c r="AJ176" s="562"/>
      <c r="AK176" s="562"/>
      <c r="AL176" s="578">
        <v>2</v>
      </c>
      <c r="AM176" s="562"/>
      <c r="AN176" s="562"/>
      <c r="AO176" s="562"/>
      <c r="AP176" s="562"/>
      <c r="AQ176" s="562"/>
      <c r="AR176" s="569" t="s">
        <v>190</v>
      </c>
      <c r="AS176" s="569"/>
      <c r="AT176" s="569"/>
      <c r="AU176" s="569"/>
      <c r="AV176" s="579" t="s">
        <v>190</v>
      </c>
      <c r="AW176" s="580"/>
      <c r="AX176" s="581"/>
      <c r="AY176" s="29"/>
    </row>
    <row r="177" spans="2:51" ht="30" customHeight="1">
      <c r="B177" s="558">
        <v>6</v>
      </c>
      <c r="C177" s="558">
        <v>1</v>
      </c>
      <c r="D177" s="575" t="s">
        <v>162</v>
      </c>
      <c r="E177" s="576"/>
      <c r="F177" s="576"/>
      <c r="G177" s="576"/>
      <c r="H177" s="576"/>
      <c r="I177" s="576"/>
      <c r="J177" s="576"/>
      <c r="K177" s="576"/>
      <c r="L177" s="576"/>
      <c r="M177" s="577"/>
      <c r="N177" s="562" t="s">
        <v>168</v>
      </c>
      <c r="O177" s="562"/>
      <c r="P177" s="562"/>
      <c r="Q177" s="562"/>
      <c r="R177" s="562"/>
      <c r="S177" s="562"/>
      <c r="T177" s="562"/>
      <c r="U177" s="562"/>
      <c r="V177" s="562"/>
      <c r="W177" s="562"/>
      <c r="X177" s="562"/>
      <c r="Y177" s="562"/>
      <c r="Z177" s="562"/>
      <c r="AA177" s="562"/>
      <c r="AB177" s="562"/>
      <c r="AC177" s="562"/>
      <c r="AD177" s="562"/>
      <c r="AE177" s="562"/>
      <c r="AF177" s="562"/>
      <c r="AG177" s="562"/>
      <c r="AH177" s="562"/>
      <c r="AI177" s="562"/>
      <c r="AJ177" s="562"/>
      <c r="AK177" s="562"/>
      <c r="AL177" s="578">
        <v>2</v>
      </c>
      <c r="AM177" s="562"/>
      <c r="AN177" s="562"/>
      <c r="AO177" s="562"/>
      <c r="AP177" s="562"/>
      <c r="AQ177" s="562"/>
      <c r="AR177" s="569" t="s">
        <v>190</v>
      </c>
      <c r="AS177" s="569"/>
      <c r="AT177" s="569"/>
      <c r="AU177" s="569"/>
      <c r="AV177" s="579" t="s">
        <v>190</v>
      </c>
      <c r="AW177" s="580"/>
      <c r="AX177" s="581"/>
      <c r="AY177" s="29"/>
    </row>
    <row r="178" spans="2:51" ht="29.25" customHeight="1">
      <c r="B178" s="558">
        <v>7</v>
      </c>
      <c r="C178" s="558">
        <v>1</v>
      </c>
      <c r="D178" s="575" t="s">
        <v>163</v>
      </c>
      <c r="E178" s="576"/>
      <c r="F178" s="576"/>
      <c r="G178" s="576"/>
      <c r="H178" s="576"/>
      <c r="I178" s="576"/>
      <c r="J178" s="576"/>
      <c r="K178" s="576"/>
      <c r="L178" s="576"/>
      <c r="M178" s="577"/>
      <c r="N178" s="562" t="s">
        <v>168</v>
      </c>
      <c r="O178" s="562"/>
      <c r="P178" s="562"/>
      <c r="Q178" s="562"/>
      <c r="R178" s="562"/>
      <c r="S178" s="562"/>
      <c r="T178" s="562"/>
      <c r="U178" s="562"/>
      <c r="V178" s="562"/>
      <c r="W178" s="562"/>
      <c r="X178" s="562"/>
      <c r="Y178" s="562"/>
      <c r="Z178" s="562"/>
      <c r="AA178" s="562"/>
      <c r="AB178" s="562"/>
      <c r="AC178" s="562"/>
      <c r="AD178" s="562"/>
      <c r="AE178" s="562"/>
      <c r="AF178" s="562"/>
      <c r="AG178" s="562"/>
      <c r="AH178" s="562"/>
      <c r="AI178" s="562"/>
      <c r="AJ178" s="562"/>
      <c r="AK178" s="562"/>
      <c r="AL178" s="578">
        <v>2</v>
      </c>
      <c r="AM178" s="562"/>
      <c r="AN178" s="562"/>
      <c r="AO178" s="562"/>
      <c r="AP178" s="562"/>
      <c r="AQ178" s="562"/>
      <c r="AR178" s="569" t="s">
        <v>190</v>
      </c>
      <c r="AS178" s="569"/>
      <c r="AT178" s="569"/>
      <c r="AU178" s="569"/>
      <c r="AV178" s="579" t="s">
        <v>190</v>
      </c>
      <c r="AW178" s="580"/>
      <c r="AX178" s="581"/>
      <c r="AY178" s="29"/>
    </row>
    <row r="179" spans="2:51" ht="29.25" customHeight="1">
      <c r="B179" s="558">
        <v>8</v>
      </c>
      <c r="C179" s="558">
        <v>1</v>
      </c>
      <c r="D179" s="575" t="s">
        <v>164</v>
      </c>
      <c r="E179" s="576"/>
      <c r="F179" s="576"/>
      <c r="G179" s="576"/>
      <c r="H179" s="576"/>
      <c r="I179" s="576"/>
      <c r="J179" s="576"/>
      <c r="K179" s="576"/>
      <c r="L179" s="576"/>
      <c r="M179" s="577"/>
      <c r="N179" s="562" t="s">
        <v>168</v>
      </c>
      <c r="O179" s="562"/>
      <c r="P179" s="562"/>
      <c r="Q179" s="562"/>
      <c r="R179" s="562"/>
      <c r="S179" s="562"/>
      <c r="T179" s="562"/>
      <c r="U179" s="562"/>
      <c r="V179" s="562"/>
      <c r="W179" s="562"/>
      <c r="X179" s="562"/>
      <c r="Y179" s="562"/>
      <c r="Z179" s="562"/>
      <c r="AA179" s="562"/>
      <c r="AB179" s="562"/>
      <c r="AC179" s="562"/>
      <c r="AD179" s="562"/>
      <c r="AE179" s="562"/>
      <c r="AF179" s="562"/>
      <c r="AG179" s="562"/>
      <c r="AH179" s="562"/>
      <c r="AI179" s="562"/>
      <c r="AJ179" s="562"/>
      <c r="AK179" s="562"/>
      <c r="AL179" s="578">
        <v>2</v>
      </c>
      <c r="AM179" s="562"/>
      <c r="AN179" s="562"/>
      <c r="AO179" s="562"/>
      <c r="AP179" s="562"/>
      <c r="AQ179" s="562"/>
      <c r="AR179" s="569" t="s">
        <v>190</v>
      </c>
      <c r="AS179" s="569"/>
      <c r="AT179" s="569"/>
      <c r="AU179" s="569"/>
      <c r="AV179" s="579" t="s">
        <v>190</v>
      </c>
      <c r="AW179" s="580"/>
      <c r="AX179" s="581"/>
      <c r="AY179" s="29"/>
    </row>
    <row r="180" spans="2:51" ht="29.25" customHeight="1">
      <c r="B180" s="558">
        <v>9</v>
      </c>
      <c r="C180" s="558">
        <v>1</v>
      </c>
      <c r="D180" s="575" t="s">
        <v>165</v>
      </c>
      <c r="E180" s="576"/>
      <c r="F180" s="576"/>
      <c r="G180" s="576"/>
      <c r="H180" s="576"/>
      <c r="I180" s="576"/>
      <c r="J180" s="576"/>
      <c r="K180" s="576"/>
      <c r="L180" s="576"/>
      <c r="M180" s="577"/>
      <c r="N180" s="562" t="s">
        <v>168</v>
      </c>
      <c r="O180" s="562"/>
      <c r="P180" s="562"/>
      <c r="Q180" s="562"/>
      <c r="R180" s="562"/>
      <c r="S180" s="562"/>
      <c r="T180" s="562"/>
      <c r="U180" s="562"/>
      <c r="V180" s="562"/>
      <c r="W180" s="562"/>
      <c r="X180" s="562"/>
      <c r="Y180" s="562"/>
      <c r="Z180" s="562"/>
      <c r="AA180" s="562"/>
      <c r="AB180" s="562"/>
      <c r="AC180" s="562"/>
      <c r="AD180" s="562"/>
      <c r="AE180" s="562"/>
      <c r="AF180" s="562"/>
      <c r="AG180" s="562"/>
      <c r="AH180" s="562"/>
      <c r="AI180" s="562"/>
      <c r="AJ180" s="562"/>
      <c r="AK180" s="562"/>
      <c r="AL180" s="578">
        <v>2</v>
      </c>
      <c r="AM180" s="562"/>
      <c r="AN180" s="562"/>
      <c r="AO180" s="562"/>
      <c r="AP180" s="562"/>
      <c r="AQ180" s="562"/>
      <c r="AR180" s="569" t="s">
        <v>190</v>
      </c>
      <c r="AS180" s="569"/>
      <c r="AT180" s="569"/>
      <c r="AU180" s="569"/>
      <c r="AV180" s="579" t="s">
        <v>190</v>
      </c>
      <c r="AW180" s="580"/>
      <c r="AX180" s="581"/>
      <c r="AY180" s="29"/>
    </row>
    <row r="181" spans="2:51" ht="29.25" customHeight="1">
      <c r="B181" s="558">
        <v>10</v>
      </c>
      <c r="C181" s="558">
        <v>1</v>
      </c>
      <c r="D181" s="575" t="s">
        <v>166</v>
      </c>
      <c r="E181" s="576"/>
      <c r="F181" s="576"/>
      <c r="G181" s="576"/>
      <c r="H181" s="576"/>
      <c r="I181" s="576"/>
      <c r="J181" s="576"/>
      <c r="K181" s="576"/>
      <c r="L181" s="576"/>
      <c r="M181" s="577"/>
      <c r="N181" s="562" t="s">
        <v>168</v>
      </c>
      <c r="O181" s="562"/>
      <c r="P181" s="562"/>
      <c r="Q181" s="562"/>
      <c r="R181" s="562"/>
      <c r="S181" s="562"/>
      <c r="T181" s="562"/>
      <c r="U181" s="562"/>
      <c r="V181" s="562"/>
      <c r="W181" s="562"/>
      <c r="X181" s="562"/>
      <c r="Y181" s="562"/>
      <c r="Z181" s="562"/>
      <c r="AA181" s="562"/>
      <c r="AB181" s="562"/>
      <c r="AC181" s="562"/>
      <c r="AD181" s="562"/>
      <c r="AE181" s="562"/>
      <c r="AF181" s="562"/>
      <c r="AG181" s="562"/>
      <c r="AH181" s="562"/>
      <c r="AI181" s="562"/>
      <c r="AJ181" s="562"/>
      <c r="AK181" s="562"/>
      <c r="AL181" s="578">
        <v>2</v>
      </c>
      <c r="AM181" s="562"/>
      <c r="AN181" s="562"/>
      <c r="AO181" s="562"/>
      <c r="AP181" s="562"/>
      <c r="AQ181" s="562"/>
      <c r="AR181" s="569" t="s">
        <v>190</v>
      </c>
      <c r="AS181" s="569"/>
      <c r="AT181" s="569"/>
      <c r="AU181" s="569"/>
      <c r="AV181" s="579" t="s">
        <v>190</v>
      </c>
      <c r="AW181" s="580"/>
      <c r="AX181" s="581"/>
      <c r="AY181" s="29"/>
    </row>
    <row r="182" spans="2:51" ht="24" customHeight="1">
      <c r="B182" s="30"/>
      <c r="C182" s="30"/>
      <c r="D182" s="38"/>
      <c r="E182" s="38"/>
      <c r="F182" s="38"/>
      <c r="G182" s="38"/>
      <c r="H182" s="38"/>
      <c r="I182" s="38"/>
      <c r="J182" s="38"/>
      <c r="K182" s="38"/>
      <c r="L182" s="38"/>
      <c r="M182" s="38"/>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9"/>
      <c r="AM182" s="30"/>
      <c r="AN182" s="30"/>
      <c r="AO182" s="30"/>
      <c r="AP182" s="30"/>
      <c r="AQ182" s="30"/>
      <c r="AR182" s="34"/>
      <c r="AS182" s="34"/>
      <c r="AT182" s="34"/>
      <c r="AU182" s="34"/>
      <c r="AV182" s="34"/>
      <c r="AW182" s="34"/>
      <c r="AX182" s="34"/>
      <c r="AY182" s="29"/>
    </row>
    <row r="183" spans="2:51" ht="23.25" customHeight="1">
      <c r="B183" s="36"/>
      <c r="C183" s="36" t="s">
        <v>169</v>
      </c>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29"/>
    </row>
    <row r="184" spans="2:51" ht="23.25" customHeight="1">
      <c r="B184" s="558"/>
      <c r="C184" s="558"/>
      <c r="D184" s="570" t="s">
        <v>185</v>
      </c>
      <c r="E184" s="570"/>
      <c r="F184" s="570"/>
      <c r="G184" s="570"/>
      <c r="H184" s="570"/>
      <c r="I184" s="570"/>
      <c r="J184" s="570"/>
      <c r="K184" s="570"/>
      <c r="L184" s="570"/>
      <c r="M184" s="570"/>
      <c r="N184" s="570" t="s">
        <v>186</v>
      </c>
      <c r="O184" s="570"/>
      <c r="P184" s="570"/>
      <c r="Q184" s="570"/>
      <c r="R184" s="570"/>
      <c r="S184" s="570"/>
      <c r="T184" s="570"/>
      <c r="U184" s="570"/>
      <c r="V184" s="570"/>
      <c r="W184" s="570"/>
      <c r="X184" s="570"/>
      <c r="Y184" s="570"/>
      <c r="Z184" s="570"/>
      <c r="AA184" s="570"/>
      <c r="AB184" s="570"/>
      <c r="AC184" s="570"/>
      <c r="AD184" s="570"/>
      <c r="AE184" s="570"/>
      <c r="AF184" s="570"/>
      <c r="AG184" s="570"/>
      <c r="AH184" s="570"/>
      <c r="AI184" s="570"/>
      <c r="AJ184" s="570"/>
      <c r="AK184" s="570"/>
      <c r="AL184" s="571" t="s">
        <v>187</v>
      </c>
      <c r="AM184" s="570"/>
      <c r="AN184" s="570"/>
      <c r="AO184" s="570"/>
      <c r="AP184" s="570"/>
      <c r="AQ184" s="570"/>
      <c r="AR184" s="570" t="s">
        <v>27</v>
      </c>
      <c r="AS184" s="570"/>
      <c r="AT184" s="570"/>
      <c r="AU184" s="570"/>
      <c r="AV184" s="1164" t="s">
        <v>28</v>
      </c>
      <c r="AW184" s="1165"/>
      <c r="AX184" s="1166"/>
      <c r="AY184" s="29"/>
    </row>
    <row r="185" spans="2:51" ht="29.25" customHeight="1">
      <c r="B185" s="558">
        <v>1</v>
      </c>
      <c r="C185" s="558">
        <v>1</v>
      </c>
      <c r="D185" s="572" t="s">
        <v>170</v>
      </c>
      <c r="E185" s="573"/>
      <c r="F185" s="573"/>
      <c r="G185" s="573"/>
      <c r="H185" s="573"/>
      <c r="I185" s="573"/>
      <c r="J185" s="573"/>
      <c r="K185" s="573"/>
      <c r="L185" s="573"/>
      <c r="M185" s="574"/>
      <c r="N185" s="562" t="s">
        <v>171</v>
      </c>
      <c r="O185" s="562"/>
      <c r="P185" s="562"/>
      <c r="Q185" s="562"/>
      <c r="R185" s="562"/>
      <c r="S185" s="562"/>
      <c r="T185" s="562"/>
      <c r="U185" s="562"/>
      <c r="V185" s="562"/>
      <c r="W185" s="562"/>
      <c r="X185" s="562"/>
      <c r="Y185" s="562"/>
      <c r="Z185" s="562"/>
      <c r="AA185" s="562"/>
      <c r="AB185" s="562"/>
      <c r="AC185" s="562"/>
      <c r="AD185" s="562"/>
      <c r="AE185" s="562"/>
      <c r="AF185" s="562"/>
      <c r="AG185" s="562"/>
      <c r="AH185" s="562"/>
      <c r="AI185" s="562"/>
      <c r="AJ185" s="562"/>
      <c r="AK185" s="562"/>
      <c r="AL185" s="563">
        <v>1827</v>
      </c>
      <c r="AM185" s="564"/>
      <c r="AN185" s="564"/>
      <c r="AO185" s="564"/>
      <c r="AP185" s="564"/>
      <c r="AQ185" s="564"/>
      <c r="AR185" s="569" t="s">
        <v>190</v>
      </c>
      <c r="AS185" s="569"/>
      <c r="AT185" s="569"/>
      <c r="AU185" s="569"/>
      <c r="AV185" s="579" t="s">
        <v>190</v>
      </c>
      <c r="AW185" s="580"/>
      <c r="AX185" s="581"/>
      <c r="AY185" s="29"/>
    </row>
    <row r="186" spans="2:51" ht="29.25" customHeight="1">
      <c r="B186" s="558">
        <v>2</v>
      </c>
      <c r="C186" s="558">
        <v>1</v>
      </c>
      <c r="D186" s="572" t="s">
        <v>172</v>
      </c>
      <c r="E186" s="573"/>
      <c r="F186" s="573"/>
      <c r="G186" s="573"/>
      <c r="H186" s="573"/>
      <c r="I186" s="573"/>
      <c r="J186" s="573"/>
      <c r="K186" s="573"/>
      <c r="L186" s="573"/>
      <c r="M186" s="574"/>
      <c r="N186" s="562" t="s">
        <v>171</v>
      </c>
      <c r="O186" s="562"/>
      <c r="P186" s="562"/>
      <c r="Q186" s="562"/>
      <c r="R186" s="562"/>
      <c r="S186" s="562"/>
      <c r="T186" s="562"/>
      <c r="U186" s="562"/>
      <c r="V186" s="562"/>
      <c r="W186" s="562"/>
      <c r="X186" s="562"/>
      <c r="Y186" s="562"/>
      <c r="Z186" s="562"/>
      <c r="AA186" s="562"/>
      <c r="AB186" s="562"/>
      <c r="AC186" s="562"/>
      <c r="AD186" s="562"/>
      <c r="AE186" s="562"/>
      <c r="AF186" s="562"/>
      <c r="AG186" s="562"/>
      <c r="AH186" s="562"/>
      <c r="AI186" s="562"/>
      <c r="AJ186" s="562"/>
      <c r="AK186" s="562"/>
      <c r="AL186" s="563">
        <v>1726</v>
      </c>
      <c r="AM186" s="564"/>
      <c r="AN186" s="564"/>
      <c r="AO186" s="564"/>
      <c r="AP186" s="564"/>
      <c r="AQ186" s="564"/>
      <c r="AR186" s="569" t="s">
        <v>190</v>
      </c>
      <c r="AS186" s="569"/>
      <c r="AT186" s="569"/>
      <c r="AU186" s="569"/>
      <c r="AV186" s="579" t="s">
        <v>190</v>
      </c>
      <c r="AW186" s="580"/>
      <c r="AX186" s="581"/>
      <c r="AY186" s="29"/>
    </row>
    <row r="187" spans="2:51" ht="29.25" customHeight="1">
      <c r="B187" s="558">
        <v>3</v>
      </c>
      <c r="C187" s="558">
        <v>1</v>
      </c>
      <c r="D187" s="572" t="s">
        <v>173</v>
      </c>
      <c r="E187" s="573"/>
      <c r="F187" s="573"/>
      <c r="G187" s="573"/>
      <c r="H187" s="573"/>
      <c r="I187" s="573"/>
      <c r="J187" s="573"/>
      <c r="K187" s="573"/>
      <c r="L187" s="573"/>
      <c r="M187" s="574"/>
      <c r="N187" s="562" t="s">
        <v>171</v>
      </c>
      <c r="O187" s="562"/>
      <c r="P187" s="562"/>
      <c r="Q187" s="562"/>
      <c r="R187" s="562"/>
      <c r="S187" s="562"/>
      <c r="T187" s="562"/>
      <c r="U187" s="562"/>
      <c r="V187" s="562"/>
      <c r="W187" s="562"/>
      <c r="X187" s="562"/>
      <c r="Y187" s="562"/>
      <c r="Z187" s="562"/>
      <c r="AA187" s="562"/>
      <c r="AB187" s="562"/>
      <c r="AC187" s="562"/>
      <c r="AD187" s="562"/>
      <c r="AE187" s="562"/>
      <c r="AF187" s="562"/>
      <c r="AG187" s="562"/>
      <c r="AH187" s="562"/>
      <c r="AI187" s="562"/>
      <c r="AJ187" s="562"/>
      <c r="AK187" s="562"/>
      <c r="AL187" s="563">
        <v>1088</v>
      </c>
      <c r="AM187" s="564"/>
      <c r="AN187" s="564"/>
      <c r="AO187" s="564"/>
      <c r="AP187" s="564"/>
      <c r="AQ187" s="564"/>
      <c r="AR187" s="569" t="s">
        <v>190</v>
      </c>
      <c r="AS187" s="569"/>
      <c r="AT187" s="569"/>
      <c r="AU187" s="569"/>
      <c r="AV187" s="579" t="s">
        <v>190</v>
      </c>
      <c r="AW187" s="580"/>
      <c r="AX187" s="581"/>
      <c r="AY187" s="29"/>
    </row>
    <row r="188" spans="2:51" ht="30" customHeight="1">
      <c r="B188" s="558">
        <v>4</v>
      </c>
      <c r="C188" s="558">
        <v>1</v>
      </c>
      <c r="D188" s="572" t="s">
        <v>174</v>
      </c>
      <c r="E188" s="573"/>
      <c r="F188" s="573"/>
      <c r="G188" s="573"/>
      <c r="H188" s="573"/>
      <c r="I188" s="573"/>
      <c r="J188" s="573"/>
      <c r="K188" s="573"/>
      <c r="L188" s="573"/>
      <c r="M188" s="574"/>
      <c r="N188" s="562" t="s">
        <v>171</v>
      </c>
      <c r="O188" s="562"/>
      <c r="P188" s="562"/>
      <c r="Q188" s="562"/>
      <c r="R188" s="562"/>
      <c r="S188" s="562"/>
      <c r="T188" s="562"/>
      <c r="U188" s="562"/>
      <c r="V188" s="562"/>
      <c r="W188" s="562"/>
      <c r="X188" s="562"/>
      <c r="Y188" s="562"/>
      <c r="Z188" s="562"/>
      <c r="AA188" s="562"/>
      <c r="AB188" s="562"/>
      <c r="AC188" s="562"/>
      <c r="AD188" s="562"/>
      <c r="AE188" s="562"/>
      <c r="AF188" s="562"/>
      <c r="AG188" s="562"/>
      <c r="AH188" s="562"/>
      <c r="AI188" s="562"/>
      <c r="AJ188" s="562"/>
      <c r="AK188" s="562"/>
      <c r="AL188" s="563">
        <v>1019</v>
      </c>
      <c r="AM188" s="564"/>
      <c r="AN188" s="564"/>
      <c r="AO188" s="564"/>
      <c r="AP188" s="564"/>
      <c r="AQ188" s="564"/>
      <c r="AR188" s="569" t="s">
        <v>190</v>
      </c>
      <c r="AS188" s="569"/>
      <c r="AT188" s="569"/>
      <c r="AU188" s="569"/>
      <c r="AV188" s="579" t="s">
        <v>190</v>
      </c>
      <c r="AW188" s="580"/>
      <c r="AX188" s="581"/>
      <c r="AY188" s="29"/>
    </row>
    <row r="189" spans="2:51" ht="30.75" customHeight="1">
      <c r="B189" s="558">
        <v>5</v>
      </c>
      <c r="C189" s="558">
        <v>1</v>
      </c>
      <c r="D189" s="572" t="s">
        <v>175</v>
      </c>
      <c r="E189" s="573"/>
      <c r="F189" s="573"/>
      <c r="G189" s="573"/>
      <c r="H189" s="573"/>
      <c r="I189" s="573"/>
      <c r="J189" s="573"/>
      <c r="K189" s="573"/>
      <c r="L189" s="573"/>
      <c r="M189" s="574"/>
      <c r="N189" s="562" t="s">
        <v>171</v>
      </c>
      <c r="O189" s="562"/>
      <c r="P189" s="562"/>
      <c r="Q189" s="562"/>
      <c r="R189" s="562"/>
      <c r="S189" s="562"/>
      <c r="T189" s="562"/>
      <c r="U189" s="562"/>
      <c r="V189" s="562"/>
      <c r="W189" s="562"/>
      <c r="X189" s="562"/>
      <c r="Y189" s="562"/>
      <c r="Z189" s="562"/>
      <c r="AA189" s="562"/>
      <c r="AB189" s="562"/>
      <c r="AC189" s="562"/>
      <c r="AD189" s="562"/>
      <c r="AE189" s="562"/>
      <c r="AF189" s="562"/>
      <c r="AG189" s="562"/>
      <c r="AH189" s="562"/>
      <c r="AI189" s="562"/>
      <c r="AJ189" s="562"/>
      <c r="AK189" s="562"/>
      <c r="AL189" s="563">
        <v>949</v>
      </c>
      <c r="AM189" s="564"/>
      <c r="AN189" s="564"/>
      <c r="AO189" s="564"/>
      <c r="AP189" s="564"/>
      <c r="AQ189" s="564"/>
      <c r="AR189" s="569" t="s">
        <v>190</v>
      </c>
      <c r="AS189" s="569"/>
      <c r="AT189" s="569"/>
      <c r="AU189" s="569"/>
      <c r="AV189" s="579" t="s">
        <v>190</v>
      </c>
      <c r="AW189" s="580"/>
      <c r="AX189" s="581"/>
      <c r="AY189" s="29"/>
    </row>
    <row r="190" spans="2:51" ht="30.75" customHeight="1">
      <c r="B190" s="558">
        <v>6</v>
      </c>
      <c r="C190" s="558">
        <v>1</v>
      </c>
      <c r="D190" s="572" t="s">
        <v>176</v>
      </c>
      <c r="E190" s="573"/>
      <c r="F190" s="573"/>
      <c r="G190" s="573"/>
      <c r="H190" s="573"/>
      <c r="I190" s="573"/>
      <c r="J190" s="573"/>
      <c r="K190" s="573"/>
      <c r="L190" s="573"/>
      <c r="M190" s="574"/>
      <c r="N190" s="562" t="s">
        <v>171</v>
      </c>
      <c r="O190" s="562"/>
      <c r="P190" s="562"/>
      <c r="Q190" s="562"/>
      <c r="R190" s="562"/>
      <c r="S190" s="562"/>
      <c r="T190" s="562"/>
      <c r="U190" s="562"/>
      <c r="V190" s="562"/>
      <c r="W190" s="562"/>
      <c r="X190" s="562"/>
      <c r="Y190" s="562"/>
      <c r="Z190" s="562"/>
      <c r="AA190" s="562"/>
      <c r="AB190" s="562"/>
      <c r="AC190" s="562"/>
      <c r="AD190" s="562"/>
      <c r="AE190" s="562"/>
      <c r="AF190" s="562"/>
      <c r="AG190" s="562"/>
      <c r="AH190" s="562"/>
      <c r="AI190" s="562"/>
      <c r="AJ190" s="562"/>
      <c r="AK190" s="562"/>
      <c r="AL190" s="563">
        <v>909</v>
      </c>
      <c r="AM190" s="564"/>
      <c r="AN190" s="564"/>
      <c r="AO190" s="564"/>
      <c r="AP190" s="564"/>
      <c r="AQ190" s="564"/>
      <c r="AR190" s="569" t="s">
        <v>190</v>
      </c>
      <c r="AS190" s="569"/>
      <c r="AT190" s="569"/>
      <c r="AU190" s="569"/>
      <c r="AV190" s="579" t="s">
        <v>190</v>
      </c>
      <c r="AW190" s="580"/>
      <c r="AX190" s="581"/>
      <c r="AY190" s="29"/>
    </row>
    <row r="191" spans="2:51" ht="29.25" customHeight="1">
      <c r="B191" s="558">
        <v>7</v>
      </c>
      <c r="C191" s="558">
        <v>1</v>
      </c>
      <c r="D191" s="572" t="s">
        <v>177</v>
      </c>
      <c r="E191" s="573"/>
      <c r="F191" s="573"/>
      <c r="G191" s="573"/>
      <c r="H191" s="573"/>
      <c r="I191" s="573"/>
      <c r="J191" s="573"/>
      <c r="K191" s="573"/>
      <c r="L191" s="573"/>
      <c r="M191" s="574"/>
      <c r="N191" s="562" t="s">
        <v>171</v>
      </c>
      <c r="O191" s="562"/>
      <c r="P191" s="562"/>
      <c r="Q191" s="562"/>
      <c r="R191" s="562"/>
      <c r="S191" s="562"/>
      <c r="T191" s="562"/>
      <c r="U191" s="562"/>
      <c r="V191" s="562"/>
      <c r="W191" s="562"/>
      <c r="X191" s="562"/>
      <c r="Y191" s="562"/>
      <c r="Z191" s="562"/>
      <c r="AA191" s="562"/>
      <c r="AB191" s="562"/>
      <c r="AC191" s="562"/>
      <c r="AD191" s="562"/>
      <c r="AE191" s="562"/>
      <c r="AF191" s="562"/>
      <c r="AG191" s="562"/>
      <c r="AH191" s="562"/>
      <c r="AI191" s="562"/>
      <c r="AJ191" s="562"/>
      <c r="AK191" s="562"/>
      <c r="AL191" s="563">
        <v>782</v>
      </c>
      <c r="AM191" s="564"/>
      <c r="AN191" s="564"/>
      <c r="AO191" s="564"/>
      <c r="AP191" s="564"/>
      <c r="AQ191" s="564"/>
      <c r="AR191" s="569" t="s">
        <v>190</v>
      </c>
      <c r="AS191" s="569"/>
      <c r="AT191" s="569"/>
      <c r="AU191" s="569"/>
      <c r="AV191" s="579" t="s">
        <v>190</v>
      </c>
      <c r="AW191" s="580"/>
      <c r="AX191" s="581"/>
      <c r="AY191" s="29"/>
    </row>
    <row r="192" spans="2:51" ht="29.25" customHeight="1">
      <c r="B192" s="558">
        <v>8</v>
      </c>
      <c r="C192" s="558">
        <v>1</v>
      </c>
      <c r="D192" s="572" t="s">
        <v>178</v>
      </c>
      <c r="E192" s="573"/>
      <c r="F192" s="573"/>
      <c r="G192" s="573"/>
      <c r="H192" s="573"/>
      <c r="I192" s="573"/>
      <c r="J192" s="573"/>
      <c r="K192" s="573"/>
      <c r="L192" s="573"/>
      <c r="M192" s="574"/>
      <c r="N192" s="562" t="s">
        <v>171</v>
      </c>
      <c r="O192" s="562"/>
      <c r="P192" s="562"/>
      <c r="Q192" s="562"/>
      <c r="R192" s="562"/>
      <c r="S192" s="562"/>
      <c r="T192" s="562"/>
      <c r="U192" s="562"/>
      <c r="V192" s="562"/>
      <c r="W192" s="562"/>
      <c r="X192" s="562"/>
      <c r="Y192" s="562"/>
      <c r="Z192" s="562"/>
      <c r="AA192" s="562"/>
      <c r="AB192" s="562"/>
      <c r="AC192" s="562"/>
      <c r="AD192" s="562"/>
      <c r="AE192" s="562"/>
      <c r="AF192" s="562"/>
      <c r="AG192" s="562"/>
      <c r="AH192" s="562"/>
      <c r="AI192" s="562"/>
      <c r="AJ192" s="562"/>
      <c r="AK192" s="562"/>
      <c r="AL192" s="563">
        <v>776</v>
      </c>
      <c r="AM192" s="564"/>
      <c r="AN192" s="564"/>
      <c r="AO192" s="564"/>
      <c r="AP192" s="564"/>
      <c r="AQ192" s="564"/>
      <c r="AR192" s="569" t="s">
        <v>190</v>
      </c>
      <c r="AS192" s="569"/>
      <c r="AT192" s="569"/>
      <c r="AU192" s="569"/>
      <c r="AV192" s="579" t="s">
        <v>190</v>
      </c>
      <c r="AW192" s="580"/>
      <c r="AX192" s="581"/>
      <c r="AY192" s="29"/>
    </row>
    <row r="193" spans="2:51" ht="29.25" customHeight="1">
      <c r="B193" s="558">
        <v>9</v>
      </c>
      <c r="C193" s="558">
        <v>1</v>
      </c>
      <c r="D193" s="572" t="s">
        <v>179</v>
      </c>
      <c r="E193" s="573"/>
      <c r="F193" s="573"/>
      <c r="G193" s="573"/>
      <c r="H193" s="573"/>
      <c r="I193" s="573"/>
      <c r="J193" s="573"/>
      <c r="K193" s="573"/>
      <c r="L193" s="573"/>
      <c r="M193" s="574"/>
      <c r="N193" s="562" t="s">
        <v>171</v>
      </c>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2"/>
      <c r="AJ193" s="562"/>
      <c r="AK193" s="562"/>
      <c r="AL193" s="563">
        <v>760</v>
      </c>
      <c r="AM193" s="564"/>
      <c r="AN193" s="564"/>
      <c r="AO193" s="564"/>
      <c r="AP193" s="564"/>
      <c r="AQ193" s="564"/>
      <c r="AR193" s="569" t="s">
        <v>190</v>
      </c>
      <c r="AS193" s="569"/>
      <c r="AT193" s="569"/>
      <c r="AU193" s="569"/>
      <c r="AV193" s="579" t="s">
        <v>190</v>
      </c>
      <c r="AW193" s="580"/>
      <c r="AX193" s="581"/>
      <c r="AY193" s="29"/>
    </row>
    <row r="194" spans="2:51" ht="29.25" customHeight="1">
      <c r="B194" s="558">
        <v>10</v>
      </c>
      <c r="C194" s="558">
        <v>1</v>
      </c>
      <c r="D194" s="572" t="s">
        <v>180</v>
      </c>
      <c r="E194" s="573"/>
      <c r="F194" s="573"/>
      <c r="G194" s="573"/>
      <c r="H194" s="573"/>
      <c r="I194" s="573"/>
      <c r="J194" s="573"/>
      <c r="K194" s="573"/>
      <c r="L194" s="573"/>
      <c r="M194" s="574"/>
      <c r="N194" s="562" t="s">
        <v>171</v>
      </c>
      <c r="O194" s="562"/>
      <c r="P194" s="562"/>
      <c r="Q194" s="562"/>
      <c r="R194" s="562"/>
      <c r="S194" s="562"/>
      <c r="T194" s="562"/>
      <c r="U194" s="562"/>
      <c r="V194" s="562"/>
      <c r="W194" s="562"/>
      <c r="X194" s="562"/>
      <c r="Y194" s="562"/>
      <c r="Z194" s="562"/>
      <c r="AA194" s="562"/>
      <c r="AB194" s="562"/>
      <c r="AC194" s="562"/>
      <c r="AD194" s="562"/>
      <c r="AE194" s="562"/>
      <c r="AF194" s="562"/>
      <c r="AG194" s="562"/>
      <c r="AH194" s="562"/>
      <c r="AI194" s="562"/>
      <c r="AJ194" s="562"/>
      <c r="AK194" s="562"/>
      <c r="AL194" s="563">
        <v>659</v>
      </c>
      <c r="AM194" s="564"/>
      <c r="AN194" s="564"/>
      <c r="AO194" s="564"/>
      <c r="AP194" s="564"/>
      <c r="AQ194" s="564"/>
      <c r="AR194" s="569" t="s">
        <v>190</v>
      </c>
      <c r="AS194" s="569"/>
      <c r="AT194" s="569"/>
      <c r="AU194" s="569"/>
      <c r="AV194" s="579" t="s">
        <v>190</v>
      </c>
      <c r="AW194" s="580"/>
      <c r="AX194" s="581"/>
      <c r="AY194" s="29"/>
    </row>
    <row r="195" spans="2:51" ht="23.25" customHeight="1">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40"/>
      <c r="AM195" s="41"/>
      <c r="AN195" s="41"/>
      <c r="AO195" s="41"/>
      <c r="AP195" s="41"/>
      <c r="AQ195" s="41"/>
      <c r="AR195" s="34"/>
      <c r="AS195" s="34"/>
      <c r="AT195" s="34"/>
      <c r="AU195" s="34"/>
      <c r="AV195" s="34"/>
      <c r="AW195" s="34"/>
      <c r="AX195" s="34"/>
      <c r="AY195" s="29"/>
    </row>
    <row r="196" spans="2:51" ht="23.25" customHeight="1">
      <c r="B196" s="36"/>
      <c r="C196" s="36" t="s">
        <v>181</v>
      </c>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29"/>
    </row>
    <row r="197" spans="2:51" ht="23.25" customHeight="1">
      <c r="B197" s="558"/>
      <c r="C197" s="558"/>
      <c r="D197" s="570" t="s">
        <v>185</v>
      </c>
      <c r="E197" s="570"/>
      <c r="F197" s="570"/>
      <c r="G197" s="570"/>
      <c r="H197" s="570"/>
      <c r="I197" s="570"/>
      <c r="J197" s="570"/>
      <c r="K197" s="570"/>
      <c r="L197" s="570"/>
      <c r="M197" s="570"/>
      <c r="N197" s="570" t="s">
        <v>186</v>
      </c>
      <c r="O197" s="570"/>
      <c r="P197" s="570"/>
      <c r="Q197" s="570"/>
      <c r="R197" s="570"/>
      <c r="S197" s="570"/>
      <c r="T197" s="570"/>
      <c r="U197" s="570"/>
      <c r="V197" s="570"/>
      <c r="W197" s="570"/>
      <c r="X197" s="570"/>
      <c r="Y197" s="570"/>
      <c r="Z197" s="570"/>
      <c r="AA197" s="570"/>
      <c r="AB197" s="570"/>
      <c r="AC197" s="570"/>
      <c r="AD197" s="570"/>
      <c r="AE197" s="570"/>
      <c r="AF197" s="570"/>
      <c r="AG197" s="570"/>
      <c r="AH197" s="570"/>
      <c r="AI197" s="570"/>
      <c r="AJ197" s="570"/>
      <c r="AK197" s="570"/>
      <c r="AL197" s="571" t="s">
        <v>187</v>
      </c>
      <c r="AM197" s="570"/>
      <c r="AN197" s="570"/>
      <c r="AO197" s="570"/>
      <c r="AP197" s="570"/>
      <c r="AQ197" s="570"/>
      <c r="AR197" s="570" t="s">
        <v>27</v>
      </c>
      <c r="AS197" s="570"/>
      <c r="AT197" s="570"/>
      <c r="AU197" s="570"/>
      <c r="AV197" s="1164" t="s">
        <v>28</v>
      </c>
      <c r="AW197" s="1165"/>
      <c r="AX197" s="1166"/>
      <c r="AY197" s="29"/>
    </row>
    <row r="198" spans="2:51" ht="29.25" customHeight="1">
      <c r="B198" s="558">
        <v>1</v>
      </c>
      <c r="C198" s="558">
        <v>1</v>
      </c>
      <c r="D198" s="559" t="s">
        <v>192</v>
      </c>
      <c r="E198" s="560"/>
      <c r="F198" s="560"/>
      <c r="G198" s="560"/>
      <c r="H198" s="560"/>
      <c r="I198" s="560"/>
      <c r="J198" s="560"/>
      <c r="K198" s="560"/>
      <c r="L198" s="560"/>
      <c r="M198" s="561"/>
      <c r="N198" s="562" t="s">
        <v>193</v>
      </c>
      <c r="O198" s="562"/>
      <c r="P198" s="562"/>
      <c r="Q198" s="562"/>
      <c r="R198" s="562"/>
      <c r="S198" s="562"/>
      <c r="T198" s="562"/>
      <c r="U198" s="562"/>
      <c r="V198" s="562"/>
      <c r="W198" s="562"/>
      <c r="X198" s="562"/>
      <c r="Y198" s="562"/>
      <c r="Z198" s="562"/>
      <c r="AA198" s="562"/>
      <c r="AB198" s="562"/>
      <c r="AC198" s="562"/>
      <c r="AD198" s="562"/>
      <c r="AE198" s="562"/>
      <c r="AF198" s="562"/>
      <c r="AG198" s="562"/>
      <c r="AH198" s="562"/>
      <c r="AI198" s="562"/>
      <c r="AJ198" s="562"/>
      <c r="AK198" s="562"/>
      <c r="AL198" s="563">
        <v>198</v>
      </c>
      <c r="AM198" s="564"/>
      <c r="AN198" s="564"/>
      <c r="AO198" s="564"/>
      <c r="AP198" s="564"/>
      <c r="AQ198" s="564"/>
      <c r="AR198" s="569">
        <v>2</v>
      </c>
      <c r="AS198" s="569"/>
      <c r="AT198" s="569"/>
      <c r="AU198" s="569"/>
      <c r="AV198" s="1134">
        <v>69.099999999999994</v>
      </c>
      <c r="AW198" s="1135"/>
      <c r="AX198" s="1136"/>
      <c r="AY198" s="29"/>
    </row>
    <row r="199" spans="2:51" ht="29.25" customHeight="1">
      <c r="B199" s="558">
        <v>2</v>
      </c>
      <c r="C199" s="558">
        <v>1</v>
      </c>
      <c r="D199" s="559" t="s">
        <v>194</v>
      </c>
      <c r="E199" s="560"/>
      <c r="F199" s="560"/>
      <c r="G199" s="560"/>
      <c r="H199" s="560"/>
      <c r="I199" s="560"/>
      <c r="J199" s="560"/>
      <c r="K199" s="560"/>
      <c r="L199" s="560"/>
      <c r="M199" s="561"/>
      <c r="N199" s="562" t="s">
        <v>195</v>
      </c>
      <c r="O199" s="562"/>
      <c r="P199" s="562"/>
      <c r="Q199" s="562"/>
      <c r="R199" s="562"/>
      <c r="S199" s="562"/>
      <c r="T199" s="562"/>
      <c r="U199" s="562"/>
      <c r="V199" s="562"/>
      <c r="W199" s="562"/>
      <c r="X199" s="562"/>
      <c r="Y199" s="562"/>
      <c r="Z199" s="562"/>
      <c r="AA199" s="562"/>
      <c r="AB199" s="562"/>
      <c r="AC199" s="562"/>
      <c r="AD199" s="562"/>
      <c r="AE199" s="562"/>
      <c r="AF199" s="562"/>
      <c r="AG199" s="562"/>
      <c r="AH199" s="562"/>
      <c r="AI199" s="562"/>
      <c r="AJ199" s="562"/>
      <c r="AK199" s="562"/>
      <c r="AL199" s="563">
        <v>188</v>
      </c>
      <c r="AM199" s="564"/>
      <c r="AN199" s="564"/>
      <c r="AO199" s="564"/>
      <c r="AP199" s="564"/>
      <c r="AQ199" s="564"/>
      <c r="AR199" s="569">
        <v>5</v>
      </c>
      <c r="AS199" s="569"/>
      <c r="AT199" s="569"/>
      <c r="AU199" s="569"/>
      <c r="AV199" s="1167" t="s">
        <v>154</v>
      </c>
      <c r="AW199" s="1168"/>
      <c r="AX199" s="1169"/>
      <c r="AY199" s="29"/>
    </row>
    <row r="200" spans="2:51" ht="30.75" customHeight="1">
      <c r="B200" s="558">
        <v>3</v>
      </c>
      <c r="C200" s="558">
        <v>1</v>
      </c>
      <c r="D200" s="559" t="s">
        <v>196</v>
      </c>
      <c r="E200" s="560"/>
      <c r="F200" s="560"/>
      <c r="G200" s="560"/>
      <c r="H200" s="560"/>
      <c r="I200" s="560"/>
      <c r="J200" s="560"/>
      <c r="K200" s="560"/>
      <c r="L200" s="560"/>
      <c r="M200" s="561"/>
      <c r="N200" s="562" t="s">
        <v>197</v>
      </c>
      <c r="O200" s="562"/>
      <c r="P200" s="562"/>
      <c r="Q200" s="562"/>
      <c r="R200" s="562"/>
      <c r="S200" s="562"/>
      <c r="T200" s="562"/>
      <c r="U200" s="562"/>
      <c r="V200" s="562"/>
      <c r="W200" s="562"/>
      <c r="X200" s="562"/>
      <c r="Y200" s="562"/>
      <c r="Z200" s="562"/>
      <c r="AA200" s="562"/>
      <c r="AB200" s="562"/>
      <c r="AC200" s="562"/>
      <c r="AD200" s="562"/>
      <c r="AE200" s="562"/>
      <c r="AF200" s="562"/>
      <c r="AG200" s="562"/>
      <c r="AH200" s="562"/>
      <c r="AI200" s="562"/>
      <c r="AJ200" s="562"/>
      <c r="AK200" s="562"/>
      <c r="AL200" s="563">
        <v>86</v>
      </c>
      <c r="AM200" s="564"/>
      <c r="AN200" s="564"/>
      <c r="AO200" s="564"/>
      <c r="AP200" s="564"/>
      <c r="AQ200" s="564"/>
      <c r="AR200" s="569">
        <v>2</v>
      </c>
      <c r="AS200" s="569"/>
      <c r="AT200" s="569"/>
      <c r="AU200" s="569"/>
      <c r="AV200" s="1134">
        <v>85.6</v>
      </c>
      <c r="AW200" s="1135"/>
      <c r="AX200" s="1136"/>
      <c r="AY200" s="29"/>
    </row>
    <row r="201" spans="2:51" ht="29.25" customHeight="1">
      <c r="B201" s="558">
        <v>4</v>
      </c>
      <c r="C201" s="558">
        <v>1</v>
      </c>
      <c r="D201" s="559" t="s">
        <v>196</v>
      </c>
      <c r="E201" s="560"/>
      <c r="F201" s="560"/>
      <c r="G201" s="560"/>
      <c r="H201" s="560"/>
      <c r="I201" s="560"/>
      <c r="J201" s="560"/>
      <c r="K201" s="560"/>
      <c r="L201" s="560"/>
      <c r="M201" s="561"/>
      <c r="N201" s="562" t="s">
        <v>198</v>
      </c>
      <c r="O201" s="562"/>
      <c r="P201" s="562"/>
      <c r="Q201" s="562"/>
      <c r="R201" s="562"/>
      <c r="S201" s="562"/>
      <c r="T201" s="562"/>
      <c r="U201" s="562"/>
      <c r="V201" s="562"/>
      <c r="W201" s="562"/>
      <c r="X201" s="562"/>
      <c r="Y201" s="562"/>
      <c r="Z201" s="562"/>
      <c r="AA201" s="562"/>
      <c r="AB201" s="562"/>
      <c r="AC201" s="562"/>
      <c r="AD201" s="562"/>
      <c r="AE201" s="562"/>
      <c r="AF201" s="562"/>
      <c r="AG201" s="562"/>
      <c r="AH201" s="562"/>
      <c r="AI201" s="562"/>
      <c r="AJ201" s="562"/>
      <c r="AK201" s="562"/>
      <c r="AL201" s="563">
        <v>64</v>
      </c>
      <c r="AM201" s="564"/>
      <c r="AN201" s="564"/>
      <c r="AO201" s="564"/>
      <c r="AP201" s="564"/>
      <c r="AQ201" s="564"/>
      <c r="AR201" s="569">
        <v>1</v>
      </c>
      <c r="AS201" s="569"/>
      <c r="AT201" s="569"/>
      <c r="AU201" s="569"/>
      <c r="AV201" s="1134">
        <v>96.2</v>
      </c>
      <c r="AW201" s="1135"/>
      <c r="AX201" s="1136"/>
      <c r="AY201" s="29"/>
    </row>
    <row r="202" spans="2:51" ht="29.25" customHeight="1">
      <c r="B202" s="558">
        <v>5</v>
      </c>
      <c r="C202" s="558">
        <v>1</v>
      </c>
      <c r="D202" s="559" t="s">
        <v>199</v>
      </c>
      <c r="E202" s="560"/>
      <c r="F202" s="560"/>
      <c r="G202" s="560"/>
      <c r="H202" s="560"/>
      <c r="I202" s="560"/>
      <c r="J202" s="560"/>
      <c r="K202" s="560"/>
      <c r="L202" s="560"/>
      <c r="M202" s="561"/>
      <c r="N202" s="562" t="s">
        <v>200</v>
      </c>
      <c r="O202" s="562"/>
      <c r="P202" s="562"/>
      <c r="Q202" s="562"/>
      <c r="R202" s="562"/>
      <c r="S202" s="562"/>
      <c r="T202" s="562"/>
      <c r="U202" s="562"/>
      <c r="V202" s="562"/>
      <c r="W202" s="562"/>
      <c r="X202" s="562"/>
      <c r="Y202" s="562"/>
      <c r="Z202" s="562"/>
      <c r="AA202" s="562"/>
      <c r="AB202" s="562"/>
      <c r="AC202" s="562"/>
      <c r="AD202" s="562"/>
      <c r="AE202" s="562"/>
      <c r="AF202" s="562"/>
      <c r="AG202" s="562"/>
      <c r="AH202" s="562"/>
      <c r="AI202" s="562"/>
      <c r="AJ202" s="562"/>
      <c r="AK202" s="562"/>
      <c r="AL202" s="563">
        <v>62</v>
      </c>
      <c r="AM202" s="564"/>
      <c r="AN202" s="564"/>
      <c r="AO202" s="564"/>
      <c r="AP202" s="564"/>
      <c r="AQ202" s="564"/>
      <c r="AR202" s="565" t="s">
        <v>182</v>
      </c>
      <c r="AS202" s="565"/>
      <c r="AT202" s="565"/>
      <c r="AU202" s="565"/>
      <c r="AV202" s="579" t="s">
        <v>190</v>
      </c>
      <c r="AW202" s="580"/>
      <c r="AX202" s="581"/>
      <c r="AY202" s="29"/>
    </row>
    <row r="203" spans="2:51" ht="29.25" customHeight="1">
      <c r="B203" s="558">
        <v>6</v>
      </c>
      <c r="C203" s="558">
        <v>1</v>
      </c>
      <c r="D203" s="559" t="s">
        <v>201</v>
      </c>
      <c r="E203" s="560"/>
      <c r="F203" s="560"/>
      <c r="G203" s="560"/>
      <c r="H203" s="560"/>
      <c r="I203" s="560"/>
      <c r="J203" s="560"/>
      <c r="K203" s="560"/>
      <c r="L203" s="560"/>
      <c r="M203" s="561"/>
      <c r="N203" s="562" t="s">
        <v>202</v>
      </c>
      <c r="O203" s="562"/>
      <c r="P203" s="562"/>
      <c r="Q203" s="562"/>
      <c r="R203" s="562"/>
      <c r="S203" s="562"/>
      <c r="T203" s="562"/>
      <c r="U203" s="562"/>
      <c r="V203" s="562"/>
      <c r="W203" s="562"/>
      <c r="X203" s="562"/>
      <c r="Y203" s="562"/>
      <c r="Z203" s="562"/>
      <c r="AA203" s="562"/>
      <c r="AB203" s="562"/>
      <c r="AC203" s="562"/>
      <c r="AD203" s="562"/>
      <c r="AE203" s="562"/>
      <c r="AF203" s="562"/>
      <c r="AG203" s="562"/>
      <c r="AH203" s="562"/>
      <c r="AI203" s="562"/>
      <c r="AJ203" s="562"/>
      <c r="AK203" s="562"/>
      <c r="AL203" s="563">
        <v>53</v>
      </c>
      <c r="AM203" s="564"/>
      <c r="AN203" s="564"/>
      <c r="AO203" s="564"/>
      <c r="AP203" s="564"/>
      <c r="AQ203" s="564"/>
      <c r="AR203" s="565" t="s">
        <v>182</v>
      </c>
      <c r="AS203" s="565"/>
      <c r="AT203" s="565"/>
      <c r="AU203" s="565"/>
      <c r="AV203" s="579" t="s">
        <v>190</v>
      </c>
      <c r="AW203" s="580"/>
      <c r="AX203" s="581"/>
      <c r="AY203" s="29"/>
    </row>
    <row r="204" spans="2:51" ht="29.25" customHeight="1">
      <c r="B204" s="558">
        <v>7</v>
      </c>
      <c r="C204" s="558">
        <v>1</v>
      </c>
      <c r="D204" s="559" t="s">
        <v>192</v>
      </c>
      <c r="E204" s="560"/>
      <c r="F204" s="560"/>
      <c r="G204" s="560"/>
      <c r="H204" s="560"/>
      <c r="I204" s="560"/>
      <c r="J204" s="560"/>
      <c r="K204" s="560"/>
      <c r="L204" s="560"/>
      <c r="M204" s="561"/>
      <c r="N204" s="562" t="s">
        <v>203</v>
      </c>
      <c r="O204" s="562"/>
      <c r="P204" s="562"/>
      <c r="Q204" s="562"/>
      <c r="R204" s="562"/>
      <c r="S204" s="562"/>
      <c r="T204" s="562"/>
      <c r="U204" s="562"/>
      <c r="V204" s="562"/>
      <c r="W204" s="562"/>
      <c r="X204" s="562"/>
      <c r="Y204" s="562"/>
      <c r="Z204" s="562"/>
      <c r="AA204" s="562"/>
      <c r="AB204" s="562"/>
      <c r="AC204" s="562"/>
      <c r="AD204" s="562"/>
      <c r="AE204" s="562"/>
      <c r="AF204" s="562"/>
      <c r="AG204" s="562"/>
      <c r="AH204" s="562"/>
      <c r="AI204" s="562"/>
      <c r="AJ204" s="562"/>
      <c r="AK204" s="562"/>
      <c r="AL204" s="563">
        <v>47</v>
      </c>
      <c r="AM204" s="564"/>
      <c r="AN204" s="564"/>
      <c r="AO204" s="564"/>
      <c r="AP204" s="564"/>
      <c r="AQ204" s="564"/>
      <c r="AR204" s="565">
        <v>3</v>
      </c>
      <c r="AS204" s="565"/>
      <c r="AT204" s="565"/>
      <c r="AU204" s="565"/>
      <c r="AV204" s="1134">
        <v>44.9</v>
      </c>
      <c r="AW204" s="1135"/>
      <c r="AX204" s="1136"/>
      <c r="AY204" s="29"/>
    </row>
    <row r="205" spans="2:51" ht="29.25" customHeight="1">
      <c r="B205" s="558">
        <v>8</v>
      </c>
      <c r="C205" s="558">
        <v>1</v>
      </c>
      <c r="D205" s="559" t="s">
        <v>204</v>
      </c>
      <c r="E205" s="560"/>
      <c r="F205" s="560"/>
      <c r="G205" s="560"/>
      <c r="H205" s="560"/>
      <c r="I205" s="560"/>
      <c r="J205" s="560"/>
      <c r="K205" s="560"/>
      <c r="L205" s="560"/>
      <c r="M205" s="561"/>
      <c r="N205" s="562" t="s">
        <v>205</v>
      </c>
      <c r="O205" s="562"/>
      <c r="P205" s="562"/>
      <c r="Q205" s="562"/>
      <c r="R205" s="562"/>
      <c r="S205" s="562"/>
      <c r="T205" s="562"/>
      <c r="U205" s="562"/>
      <c r="V205" s="562"/>
      <c r="W205" s="562"/>
      <c r="X205" s="562"/>
      <c r="Y205" s="562"/>
      <c r="Z205" s="562"/>
      <c r="AA205" s="562"/>
      <c r="AB205" s="562"/>
      <c r="AC205" s="562"/>
      <c r="AD205" s="562"/>
      <c r="AE205" s="562"/>
      <c r="AF205" s="562"/>
      <c r="AG205" s="562"/>
      <c r="AH205" s="562"/>
      <c r="AI205" s="562"/>
      <c r="AJ205" s="562"/>
      <c r="AK205" s="562"/>
      <c r="AL205" s="563">
        <v>45</v>
      </c>
      <c r="AM205" s="564"/>
      <c r="AN205" s="564"/>
      <c r="AO205" s="564"/>
      <c r="AP205" s="564"/>
      <c r="AQ205" s="564"/>
      <c r="AR205" s="565" t="s">
        <v>182</v>
      </c>
      <c r="AS205" s="565"/>
      <c r="AT205" s="565"/>
      <c r="AU205" s="565"/>
      <c r="AV205" s="579" t="s">
        <v>190</v>
      </c>
      <c r="AW205" s="580"/>
      <c r="AX205" s="581"/>
      <c r="AY205" s="29"/>
    </row>
    <row r="206" spans="2:51" ht="29.25" customHeight="1">
      <c r="B206" s="558">
        <v>9</v>
      </c>
      <c r="C206" s="558">
        <v>1</v>
      </c>
      <c r="D206" s="559" t="s">
        <v>206</v>
      </c>
      <c r="E206" s="560"/>
      <c r="F206" s="560"/>
      <c r="G206" s="560"/>
      <c r="H206" s="560"/>
      <c r="I206" s="560"/>
      <c r="J206" s="560"/>
      <c r="K206" s="560"/>
      <c r="L206" s="560"/>
      <c r="M206" s="561"/>
      <c r="N206" s="562" t="s">
        <v>207</v>
      </c>
      <c r="O206" s="562"/>
      <c r="P206" s="562"/>
      <c r="Q206" s="562"/>
      <c r="R206" s="562"/>
      <c r="S206" s="562"/>
      <c r="T206" s="562"/>
      <c r="U206" s="562"/>
      <c r="V206" s="562"/>
      <c r="W206" s="562"/>
      <c r="X206" s="562"/>
      <c r="Y206" s="562"/>
      <c r="Z206" s="562"/>
      <c r="AA206" s="562"/>
      <c r="AB206" s="562"/>
      <c r="AC206" s="562"/>
      <c r="AD206" s="562"/>
      <c r="AE206" s="562"/>
      <c r="AF206" s="562"/>
      <c r="AG206" s="562"/>
      <c r="AH206" s="562"/>
      <c r="AI206" s="562"/>
      <c r="AJ206" s="562"/>
      <c r="AK206" s="562"/>
      <c r="AL206" s="563">
        <v>42</v>
      </c>
      <c r="AM206" s="564"/>
      <c r="AN206" s="564"/>
      <c r="AO206" s="564"/>
      <c r="AP206" s="564"/>
      <c r="AQ206" s="564"/>
      <c r="AR206" s="565" t="s">
        <v>182</v>
      </c>
      <c r="AS206" s="565"/>
      <c r="AT206" s="565"/>
      <c r="AU206" s="565"/>
      <c r="AV206" s="579" t="s">
        <v>190</v>
      </c>
      <c r="AW206" s="580"/>
      <c r="AX206" s="581"/>
      <c r="AY206" s="29"/>
    </row>
    <row r="207" spans="2:51" ht="29.25" customHeight="1">
      <c r="B207" s="558">
        <v>10</v>
      </c>
      <c r="C207" s="558">
        <v>1</v>
      </c>
      <c r="D207" s="559" t="s">
        <v>208</v>
      </c>
      <c r="E207" s="560"/>
      <c r="F207" s="560"/>
      <c r="G207" s="560"/>
      <c r="H207" s="560"/>
      <c r="I207" s="560"/>
      <c r="J207" s="560"/>
      <c r="K207" s="560"/>
      <c r="L207" s="560"/>
      <c r="M207" s="561"/>
      <c r="N207" s="562" t="s">
        <v>209</v>
      </c>
      <c r="O207" s="562"/>
      <c r="P207" s="562"/>
      <c r="Q207" s="562"/>
      <c r="R207" s="562"/>
      <c r="S207" s="562"/>
      <c r="T207" s="562"/>
      <c r="U207" s="562"/>
      <c r="V207" s="562"/>
      <c r="W207" s="562"/>
      <c r="X207" s="562"/>
      <c r="Y207" s="562"/>
      <c r="Z207" s="562"/>
      <c r="AA207" s="562"/>
      <c r="AB207" s="562"/>
      <c r="AC207" s="562"/>
      <c r="AD207" s="562"/>
      <c r="AE207" s="562"/>
      <c r="AF207" s="562"/>
      <c r="AG207" s="562"/>
      <c r="AH207" s="562"/>
      <c r="AI207" s="562"/>
      <c r="AJ207" s="562"/>
      <c r="AK207" s="562"/>
      <c r="AL207" s="563">
        <v>39</v>
      </c>
      <c r="AM207" s="564"/>
      <c r="AN207" s="564"/>
      <c r="AO207" s="564"/>
      <c r="AP207" s="564"/>
      <c r="AQ207" s="564"/>
      <c r="AR207" s="565" t="s">
        <v>182</v>
      </c>
      <c r="AS207" s="565"/>
      <c r="AT207" s="565"/>
      <c r="AU207" s="565"/>
      <c r="AV207" s="579" t="s">
        <v>190</v>
      </c>
      <c r="AW207" s="580"/>
      <c r="AX207" s="581"/>
    </row>
  </sheetData>
  <mergeCells count="882">
    <mergeCell ref="B149:C149"/>
    <mergeCell ref="D149:M149"/>
    <mergeCell ref="N149:AK149"/>
    <mergeCell ref="AL149:AQ149"/>
    <mergeCell ref="AR149:AU149"/>
    <mergeCell ref="AV149:AX149"/>
    <mergeCell ref="N161:AK161"/>
    <mergeCell ref="AL161:AQ161"/>
    <mergeCell ref="AR161:AU161"/>
    <mergeCell ref="AV161:AX161"/>
    <mergeCell ref="AV159:AX159"/>
    <mergeCell ref="AR160:AU160"/>
    <mergeCell ref="AV160:AX160"/>
    <mergeCell ref="B161:C161"/>
    <mergeCell ref="D161:M161"/>
    <mergeCell ref="AV158:AX158"/>
    <mergeCell ref="AV157:AX157"/>
    <mergeCell ref="AV154:AX154"/>
    <mergeCell ref="AV153:AX153"/>
    <mergeCell ref="B155:AX155"/>
    <mergeCell ref="B154:C154"/>
    <mergeCell ref="D154:M154"/>
    <mergeCell ref="N154:AK154"/>
    <mergeCell ref="AL154:AQ154"/>
    <mergeCell ref="B147:C147"/>
    <mergeCell ref="D147:M147"/>
    <mergeCell ref="N147:AK147"/>
    <mergeCell ref="AL147:AQ147"/>
    <mergeCell ref="AR147:AU147"/>
    <mergeCell ref="AV147:AX147"/>
    <mergeCell ref="B146:C146"/>
    <mergeCell ref="AR148:AU148"/>
    <mergeCell ref="AV148:AX148"/>
    <mergeCell ref="B148:C148"/>
    <mergeCell ref="D148:M148"/>
    <mergeCell ref="N148:AK148"/>
    <mergeCell ref="AL148:AQ148"/>
    <mergeCell ref="B145:C145"/>
    <mergeCell ref="D145:M145"/>
    <mergeCell ref="N145:AK145"/>
    <mergeCell ref="AL145:AQ145"/>
    <mergeCell ref="AR145:AU145"/>
    <mergeCell ref="AV145:AX145"/>
    <mergeCell ref="B144:C144"/>
    <mergeCell ref="AL146:AQ146"/>
    <mergeCell ref="AR146:AU146"/>
    <mergeCell ref="AV146:AX146"/>
    <mergeCell ref="D144:M144"/>
    <mergeCell ref="N144:AK144"/>
    <mergeCell ref="AL144:AQ144"/>
    <mergeCell ref="AR144:AU144"/>
    <mergeCell ref="AV144:AX144"/>
    <mergeCell ref="D146:M146"/>
    <mergeCell ref="N146:AK146"/>
    <mergeCell ref="AR154:AU154"/>
    <mergeCell ref="AV203:AX203"/>
    <mergeCell ref="AV202:AX202"/>
    <mergeCell ref="AV198:AX198"/>
    <mergeCell ref="AV191:AX191"/>
    <mergeCell ref="AV190:AX190"/>
    <mergeCell ref="AV189:AX189"/>
    <mergeCell ref="AV188:AX188"/>
    <mergeCell ref="AV187:AX187"/>
    <mergeCell ref="AV186:AX186"/>
    <mergeCell ref="AV201:AX201"/>
    <mergeCell ref="AV200:AX200"/>
    <mergeCell ref="AV199:AX199"/>
    <mergeCell ref="AL167:AQ167"/>
    <mergeCell ref="AR167:AU167"/>
    <mergeCell ref="AR171:AU171"/>
    <mergeCell ref="AR199:AU199"/>
    <mergeCell ref="AL202:AQ202"/>
    <mergeCell ref="AR202:AU202"/>
    <mergeCell ref="AV162:AX162"/>
    <mergeCell ref="B207:C207"/>
    <mergeCell ref="D207:M207"/>
    <mergeCell ref="N207:AK207"/>
    <mergeCell ref="AL207:AQ207"/>
    <mergeCell ref="AR207:AU207"/>
    <mergeCell ref="AV207:AX207"/>
    <mergeCell ref="AV206:AX206"/>
    <mergeCell ref="AV205:AX205"/>
    <mergeCell ref="AV204:AX204"/>
    <mergeCell ref="B206:C206"/>
    <mergeCell ref="D206:M206"/>
    <mergeCell ref="N206:AK206"/>
    <mergeCell ref="AL206:AQ206"/>
    <mergeCell ref="AR206:AU206"/>
    <mergeCell ref="N164:AK164"/>
    <mergeCell ref="AL164:AQ164"/>
    <mergeCell ref="AR164:AU164"/>
    <mergeCell ref="AV152:AX152"/>
    <mergeCell ref="AV150:AX150"/>
    <mergeCell ref="AV197:AX197"/>
    <mergeCell ref="AV194:AX194"/>
    <mergeCell ref="AV193:AX193"/>
    <mergeCell ref="AV192:AX192"/>
    <mergeCell ref="AV185:AX185"/>
    <mergeCell ref="AV184:AX184"/>
    <mergeCell ref="AV181:AX181"/>
    <mergeCell ref="AV180:AX180"/>
    <mergeCell ref="AV179:AX179"/>
    <mergeCell ref="AV178:AX178"/>
    <mergeCell ref="AV177:AX177"/>
    <mergeCell ref="AV176:AX176"/>
    <mergeCell ref="AV175:AX175"/>
    <mergeCell ref="AV174:AX174"/>
    <mergeCell ref="AV173:AX173"/>
    <mergeCell ref="AV172:AX172"/>
    <mergeCell ref="AV171:AX171"/>
    <mergeCell ref="AV167:AX167"/>
    <mergeCell ref="AV166:AX166"/>
    <mergeCell ref="AV151:AX151"/>
    <mergeCell ref="B137:C137"/>
    <mergeCell ref="D137:M137"/>
    <mergeCell ref="N137:AK137"/>
    <mergeCell ref="AL137:AQ137"/>
    <mergeCell ref="AR137:AU137"/>
    <mergeCell ref="AV137:AX137"/>
    <mergeCell ref="AL136:AQ136"/>
    <mergeCell ref="B194:C194"/>
    <mergeCell ref="D194:M194"/>
    <mergeCell ref="N194:AK194"/>
    <mergeCell ref="AL194:AQ194"/>
    <mergeCell ref="AR194:AU194"/>
    <mergeCell ref="B181:C181"/>
    <mergeCell ref="D181:M181"/>
    <mergeCell ref="N181:AK181"/>
    <mergeCell ref="AL181:AQ181"/>
    <mergeCell ref="AR181:AU181"/>
    <mergeCell ref="AV165:AX165"/>
    <mergeCell ref="AV164:AX164"/>
    <mergeCell ref="AV163:AX163"/>
    <mergeCell ref="B160:C160"/>
    <mergeCell ref="D160:M160"/>
    <mergeCell ref="N160:AK160"/>
    <mergeCell ref="AL160:AQ160"/>
    <mergeCell ref="B141:C141"/>
    <mergeCell ref="D141:M141"/>
    <mergeCell ref="N141:AK141"/>
    <mergeCell ref="AL141:AQ141"/>
    <mergeCell ref="B136:C136"/>
    <mergeCell ref="B65:AY65"/>
    <mergeCell ref="B67:AY67"/>
    <mergeCell ref="AK24:AO24"/>
    <mergeCell ref="AP24:AT24"/>
    <mergeCell ref="AU24:AY24"/>
    <mergeCell ref="AR141:AU141"/>
    <mergeCell ref="AV141:AX141"/>
    <mergeCell ref="D60:AY60"/>
    <mergeCell ref="D61:AY61"/>
    <mergeCell ref="D62:AY62"/>
    <mergeCell ref="B73:G76"/>
    <mergeCell ref="H122:L122"/>
    <mergeCell ref="M122:Y122"/>
    <mergeCell ref="Z122:AC122"/>
    <mergeCell ref="AD122:AH122"/>
    <mergeCell ref="B66:F66"/>
    <mergeCell ref="G66:AY66"/>
    <mergeCell ref="B69:AY69"/>
    <mergeCell ref="B68:AY68"/>
    <mergeCell ref="B135:C135"/>
    <mergeCell ref="D135:M135"/>
    <mergeCell ref="N135:AK135"/>
    <mergeCell ref="AL135:AQ135"/>
    <mergeCell ref="AR135:AU135"/>
    <mergeCell ref="AV135:AX135"/>
    <mergeCell ref="D136:M136"/>
    <mergeCell ref="N136:AK136"/>
    <mergeCell ref="B63:AY63"/>
    <mergeCell ref="B64:F64"/>
    <mergeCell ref="G64:AY64"/>
    <mergeCell ref="M70:AA70"/>
    <mergeCell ref="AL70:AY70"/>
    <mergeCell ref="H120:L120"/>
    <mergeCell ref="B133:C133"/>
    <mergeCell ref="D133:M133"/>
    <mergeCell ref="N133:AK133"/>
    <mergeCell ref="AL133:AQ133"/>
    <mergeCell ref="AR133:AU133"/>
    <mergeCell ref="AV133:AX133"/>
    <mergeCell ref="B134:C134"/>
    <mergeCell ref="D134:M134"/>
    <mergeCell ref="N134:AK134"/>
    <mergeCell ref="AL134:AQ134"/>
    <mergeCell ref="B131:C131"/>
    <mergeCell ref="D131:M131"/>
    <mergeCell ref="N131:AK131"/>
    <mergeCell ref="AL131:AQ131"/>
    <mergeCell ref="AR131:AU131"/>
    <mergeCell ref="AV131:AX131"/>
    <mergeCell ref="B132:C132"/>
    <mergeCell ref="D132:M132"/>
    <mergeCell ref="N132:AK132"/>
    <mergeCell ref="AL132:AQ132"/>
    <mergeCell ref="AR132:AU132"/>
    <mergeCell ref="AV132:AX132"/>
    <mergeCell ref="B129:C129"/>
    <mergeCell ref="D129:M129"/>
    <mergeCell ref="N129:AK129"/>
    <mergeCell ref="AL129:AQ129"/>
    <mergeCell ref="AR129:AU129"/>
    <mergeCell ref="AV129:AX129"/>
    <mergeCell ref="B130:C130"/>
    <mergeCell ref="D130:M130"/>
    <mergeCell ref="N130:AK130"/>
    <mergeCell ref="AL130:AQ130"/>
    <mergeCell ref="AR130:AU130"/>
    <mergeCell ref="AV130:AX130"/>
    <mergeCell ref="B127:C127"/>
    <mergeCell ref="D127:M127"/>
    <mergeCell ref="N127:AK127"/>
    <mergeCell ref="AL127:AQ127"/>
    <mergeCell ref="AR127:AU127"/>
    <mergeCell ref="AV127:AX127"/>
    <mergeCell ref="B128:C128"/>
    <mergeCell ref="D128:M128"/>
    <mergeCell ref="N128:AK128"/>
    <mergeCell ref="AL128:AQ128"/>
    <mergeCell ref="AR128:AU128"/>
    <mergeCell ref="AV128:AX128"/>
    <mergeCell ref="AI122:AU122"/>
    <mergeCell ref="AV122:AY122"/>
    <mergeCell ref="H121:L121"/>
    <mergeCell ref="M121:Y121"/>
    <mergeCell ref="Z121:AC121"/>
    <mergeCell ref="AD121:AH121"/>
    <mergeCell ref="AI121:AU121"/>
    <mergeCell ref="AV121:AY121"/>
    <mergeCell ref="AR136:AU136"/>
    <mergeCell ref="AV136:AX136"/>
    <mergeCell ref="AR134:AU134"/>
    <mergeCell ref="AV134:AX134"/>
    <mergeCell ref="AV119:AY119"/>
    <mergeCell ref="H118:L118"/>
    <mergeCell ref="M118:Y118"/>
    <mergeCell ref="Z118:AC118"/>
    <mergeCell ref="AD118:AH118"/>
    <mergeCell ref="AI118:AU118"/>
    <mergeCell ref="AV118:AY118"/>
    <mergeCell ref="M120:Y120"/>
    <mergeCell ref="Z120:AC120"/>
    <mergeCell ref="AD120:AH120"/>
    <mergeCell ref="AI120:AU120"/>
    <mergeCell ref="AV120:AY120"/>
    <mergeCell ref="H119:L119"/>
    <mergeCell ref="M119:Y119"/>
    <mergeCell ref="Z119:AC119"/>
    <mergeCell ref="AD119:AH119"/>
    <mergeCell ref="AI119:AU119"/>
    <mergeCell ref="H116:L116"/>
    <mergeCell ref="M116:Y116"/>
    <mergeCell ref="Z116:AC116"/>
    <mergeCell ref="AD116:AH116"/>
    <mergeCell ref="AI116:AU116"/>
    <mergeCell ref="AV116:AY116"/>
    <mergeCell ref="H117:L117"/>
    <mergeCell ref="M117:Y117"/>
    <mergeCell ref="Z117:AC117"/>
    <mergeCell ref="AD117:AH117"/>
    <mergeCell ref="AI117:AU117"/>
    <mergeCell ref="AV117:AY117"/>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1:L111"/>
    <mergeCell ref="M111:Y111"/>
    <mergeCell ref="Z111:AC111"/>
    <mergeCell ref="AD111:AH111"/>
    <mergeCell ref="AI111:AU111"/>
    <mergeCell ref="AV111:AY111"/>
    <mergeCell ref="H112:AC112"/>
    <mergeCell ref="AD112:AY112"/>
    <mergeCell ref="H113:L113"/>
    <mergeCell ref="M113:Y113"/>
    <mergeCell ref="Z113:AC113"/>
    <mergeCell ref="AD113:AH113"/>
    <mergeCell ref="AI113:AU113"/>
    <mergeCell ref="AV113:AY113"/>
    <mergeCell ref="H109:L109"/>
    <mergeCell ref="M109:Y109"/>
    <mergeCell ref="Z109:AC109"/>
    <mergeCell ref="AD109:AH109"/>
    <mergeCell ref="AI109:AU109"/>
    <mergeCell ref="AV109:AY109"/>
    <mergeCell ref="H110:L110"/>
    <mergeCell ref="M110:Y110"/>
    <mergeCell ref="Z110:AC110"/>
    <mergeCell ref="AD110:AH110"/>
    <mergeCell ref="AI110:AU110"/>
    <mergeCell ref="AV110:AY110"/>
    <mergeCell ref="H107:L107"/>
    <mergeCell ref="M107:Y107"/>
    <mergeCell ref="Z107:AC107"/>
    <mergeCell ref="AD107:AH107"/>
    <mergeCell ref="AI107:AU107"/>
    <mergeCell ref="AV107:AY107"/>
    <mergeCell ref="H108:L108"/>
    <mergeCell ref="M108:Y108"/>
    <mergeCell ref="Z108:AC108"/>
    <mergeCell ref="AD108:AH108"/>
    <mergeCell ref="AI108:AU108"/>
    <mergeCell ref="AV108:AY108"/>
    <mergeCell ref="H105:L105"/>
    <mergeCell ref="M105:Y105"/>
    <mergeCell ref="Z105:AC105"/>
    <mergeCell ref="AD105:AH105"/>
    <mergeCell ref="AI105:AU105"/>
    <mergeCell ref="AV105:AY105"/>
    <mergeCell ref="H106:L106"/>
    <mergeCell ref="M106:Y106"/>
    <mergeCell ref="Z106:AC106"/>
    <mergeCell ref="AD106:AH106"/>
    <mergeCell ref="AI106:AU106"/>
    <mergeCell ref="AV106:AY106"/>
    <mergeCell ref="H103:L103"/>
    <mergeCell ref="M103:Y103"/>
    <mergeCell ref="Z103:AC103"/>
    <mergeCell ref="AD103:AH103"/>
    <mergeCell ref="AI103:AU103"/>
    <mergeCell ref="AV103:AY103"/>
    <mergeCell ref="H104:L104"/>
    <mergeCell ref="M104:Y104"/>
    <mergeCell ref="Z104:AC104"/>
    <mergeCell ref="AD104:AH104"/>
    <mergeCell ref="AI104:AU104"/>
    <mergeCell ref="AV104:AY104"/>
    <mergeCell ref="H100:L100"/>
    <mergeCell ref="M100:Y100"/>
    <mergeCell ref="Z100:AC100"/>
    <mergeCell ref="AD100:AH100"/>
    <mergeCell ref="AI100:AU100"/>
    <mergeCell ref="AV100:AY100"/>
    <mergeCell ref="H101:AC101"/>
    <mergeCell ref="AD101:AY101"/>
    <mergeCell ref="H102:L102"/>
    <mergeCell ref="M102:Y102"/>
    <mergeCell ref="Z102:AC102"/>
    <mergeCell ref="AD102:AH102"/>
    <mergeCell ref="AI102:AU102"/>
    <mergeCell ref="AV102:AY102"/>
    <mergeCell ref="H98:L98"/>
    <mergeCell ref="M98:Y98"/>
    <mergeCell ref="Z98:AC98"/>
    <mergeCell ref="AD98:AH98"/>
    <mergeCell ref="AI98:AU98"/>
    <mergeCell ref="AV98:AY98"/>
    <mergeCell ref="H99:L99"/>
    <mergeCell ref="M99:Y99"/>
    <mergeCell ref="Z99:AC99"/>
    <mergeCell ref="AD99:AH99"/>
    <mergeCell ref="AI99:AU99"/>
    <mergeCell ref="AV99:AY99"/>
    <mergeCell ref="H96:L96"/>
    <mergeCell ref="M96:Y96"/>
    <mergeCell ref="Z96:AC96"/>
    <mergeCell ref="AD96:AH96"/>
    <mergeCell ref="AI96:AU96"/>
    <mergeCell ref="AV96:AY96"/>
    <mergeCell ref="H97:L97"/>
    <mergeCell ref="M97:Y97"/>
    <mergeCell ref="Z97:AC97"/>
    <mergeCell ref="AD97:AH97"/>
    <mergeCell ref="AI97:AU97"/>
    <mergeCell ref="AV97:AY97"/>
    <mergeCell ref="H94:L94"/>
    <mergeCell ref="M94:Y94"/>
    <mergeCell ref="Z94:AC94"/>
    <mergeCell ref="AD94:AH94"/>
    <mergeCell ref="AI94:AU94"/>
    <mergeCell ref="AV94:AY94"/>
    <mergeCell ref="H95:L95"/>
    <mergeCell ref="M95:Y95"/>
    <mergeCell ref="Z95:AC95"/>
    <mergeCell ref="AD95:AH95"/>
    <mergeCell ref="AI95:AU95"/>
    <mergeCell ref="AV95:AY95"/>
    <mergeCell ref="H92:L92"/>
    <mergeCell ref="M92:Y92"/>
    <mergeCell ref="Z92:AC92"/>
    <mergeCell ref="AD92:AH92"/>
    <mergeCell ref="AI92:AU92"/>
    <mergeCell ref="AV92:AY92"/>
    <mergeCell ref="H93:L93"/>
    <mergeCell ref="M93:Y93"/>
    <mergeCell ref="Z93:AC93"/>
    <mergeCell ref="AD93:AH93"/>
    <mergeCell ref="AI93:AU93"/>
    <mergeCell ref="AV93:AY93"/>
    <mergeCell ref="H89:L89"/>
    <mergeCell ref="M89:Y89"/>
    <mergeCell ref="Z89:AC89"/>
    <mergeCell ref="AD89:AH89"/>
    <mergeCell ref="AI89:AU89"/>
    <mergeCell ref="AV89:AY89"/>
    <mergeCell ref="H90:AC90"/>
    <mergeCell ref="AD90:AY90"/>
    <mergeCell ref="H91:L91"/>
    <mergeCell ref="M91:Y91"/>
    <mergeCell ref="Z91:AC91"/>
    <mergeCell ref="AD91:AH91"/>
    <mergeCell ref="AI91:AU91"/>
    <mergeCell ref="AV91:AY91"/>
    <mergeCell ref="H87:L87"/>
    <mergeCell ref="M87:Y87"/>
    <mergeCell ref="Z87:AC87"/>
    <mergeCell ref="AD87:AH87"/>
    <mergeCell ref="AI87:AU87"/>
    <mergeCell ref="AV87:AY87"/>
    <mergeCell ref="H88:L88"/>
    <mergeCell ref="M88:Y88"/>
    <mergeCell ref="Z88:AC88"/>
    <mergeCell ref="AD88:AH88"/>
    <mergeCell ref="AI88:AU88"/>
    <mergeCell ref="AV88:AY88"/>
    <mergeCell ref="H85:L85"/>
    <mergeCell ref="M85:Y85"/>
    <mergeCell ref="Z85:AC85"/>
    <mergeCell ref="AD85:AH85"/>
    <mergeCell ref="AI85:AU85"/>
    <mergeCell ref="AV85:AY85"/>
    <mergeCell ref="H86:L86"/>
    <mergeCell ref="M86:Y86"/>
    <mergeCell ref="Z86:AC86"/>
    <mergeCell ref="AD86:AH86"/>
    <mergeCell ref="AI86:AU86"/>
    <mergeCell ref="AV86:AY86"/>
    <mergeCell ref="H83:L83"/>
    <mergeCell ref="M83:Y83"/>
    <mergeCell ref="Z83:AC83"/>
    <mergeCell ref="AD83:AH83"/>
    <mergeCell ref="AI83:AU83"/>
    <mergeCell ref="AV83:AY83"/>
    <mergeCell ref="H84:L84"/>
    <mergeCell ref="M84:Y84"/>
    <mergeCell ref="Z84:AC84"/>
    <mergeCell ref="AD84:AH84"/>
    <mergeCell ref="AI84:AU84"/>
    <mergeCell ref="AV84:AY84"/>
    <mergeCell ref="H81:L81"/>
    <mergeCell ref="M81:Y81"/>
    <mergeCell ref="Z81:AC81"/>
    <mergeCell ref="AD81:AH81"/>
    <mergeCell ref="AI81:AU81"/>
    <mergeCell ref="AV81:AY81"/>
    <mergeCell ref="H82:L82"/>
    <mergeCell ref="M82:Y82"/>
    <mergeCell ref="Z82:AC82"/>
    <mergeCell ref="AD82:AH82"/>
    <mergeCell ref="AI82:AU82"/>
    <mergeCell ref="AV82:AY82"/>
    <mergeCell ref="B59:C59"/>
    <mergeCell ref="D59:AY59"/>
    <mergeCell ref="D57:G57"/>
    <mergeCell ref="H57:U57"/>
    <mergeCell ref="V57:AG57"/>
    <mergeCell ref="Z80:AC80"/>
    <mergeCell ref="AD80:AH80"/>
    <mergeCell ref="AI80:AU80"/>
    <mergeCell ref="AV80:AY80"/>
    <mergeCell ref="B53:C58"/>
    <mergeCell ref="D53:G53"/>
    <mergeCell ref="H53:AG53"/>
    <mergeCell ref="AH53:AY58"/>
    <mergeCell ref="D54:G54"/>
    <mergeCell ref="H54:AG54"/>
    <mergeCell ref="D55:G55"/>
    <mergeCell ref="H55:AG55"/>
    <mergeCell ref="D56:G56"/>
    <mergeCell ref="H56:AG56"/>
    <mergeCell ref="D58:G58"/>
    <mergeCell ref="H58:AG58"/>
    <mergeCell ref="B72:G72"/>
    <mergeCell ref="B48:C52"/>
    <mergeCell ref="D48:G48"/>
    <mergeCell ref="H48:AG48"/>
    <mergeCell ref="AH48:AY52"/>
    <mergeCell ref="D49:G49"/>
    <mergeCell ref="H49:AG49"/>
    <mergeCell ref="D50:G50"/>
    <mergeCell ref="H50:AG50"/>
    <mergeCell ref="D51:G51"/>
    <mergeCell ref="H51:AG51"/>
    <mergeCell ref="D52:G52"/>
    <mergeCell ref="H52:AG52"/>
    <mergeCell ref="D41:AY41"/>
    <mergeCell ref="D42:AY42"/>
    <mergeCell ref="B43:AY43"/>
    <mergeCell ref="D44:G44"/>
    <mergeCell ref="H44:AG44"/>
    <mergeCell ref="AH44:AY44"/>
    <mergeCell ref="B45:C47"/>
    <mergeCell ref="D45:G45"/>
    <mergeCell ref="H45:AG45"/>
    <mergeCell ref="AH45:AY47"/>
    <mergeCell ref="D46:G46"/>
    <mergeCell ref="H46:AG46"/>
    <mergeCell ref="D47:G47"/>
    <mergeCell ref="H47:AG47"/>
    <mergeCell ref="B37:C40"/>
    <mergeCell ref="D37:AY37"/>
    <mergeCell ref="D38:AY38"/>
    <mergeCell ref="D39:AY39"/>
    <mergeCell ref="D40:AY40"/>
    <mergeCell ref="B27:C35"/>
    <mergeCell ref="D34:L34"/>
    <mergeCell ref="M34:R34"/>
    <mergeCell ref="S34:X34"/>
    <mergeCell ref="S33:X33"/>
    <mergeCell ref="D30:L30"/>
    <mergeCell ref="M30:R30"/>
    <mergeCell ref="S30:X30"/>
    <mergeCell ref="D35:L35"/>
    <mergeCell ref="M35:R35"/>
    <mergeCell ref="S35:X35"/>
    <mergeCell ref="Y35:AY35"/>
    <mergeCell ref="D32:L32"/>
    <mergeCell ref="M32:R32"/>
    <mergeCell ref="S32:X32"/>
    <mergeCell ref="D33:L33"/>
    <mergeCell ref="M33:R33"/>
    <mergeCell ref="D31:L31"/>
    <mergeCell ref="M31:R31"/>
    <mergeCell ref="S31:X31"/>
    <mergeCell ref="D28:L28"/>
    <mergeCell ref="M28:R28"/>
    <mergeCell ref="S28:X28"/>
    <mergeCell ref="M29:R29"/>
    <mergeCell ref="Y28:AY34"/>
    <mergeCell ref="B26:G26"/>
    <mergeCell ref="H26:Y26"/>
    <mergeCell ref="Z26:AB26"/>
    <mergeCell ref="AC26:AY26"/>
    <mergeCell ref="D27:L27"/>
    <mergeCell ref="M27:R27"/>
    <mergeCell ref="S27:X27"/>
    <mergeCell ref="Y27:AY27"/>
    <mergeCell ref="D29:L29"/>
    <mergeCell ref="AK25:AO25"/>
    <mergeCell ref="AP25:AT25"/>
    <mergeCell ref="AU25:AY25"/>
    <mergeCell ref="AF24:AJ24"/>
    <mergeCell ref="AU19:AY19"/>
    <mergeCell ref="H20:Y21"/>
    <mergeCell ref="Z20:AB20"/>
    <mergeCell ref="AC20:AE20"/>
    <mergeCell ref="AF20:AJ20"/>
    <mergeCell ref="H22:Y22"/>
    <mergeCell ref="Z22:AB22"/>
    <mergeCell ref="AC22:AE22"/>
    <mergeCell ref="AF22:AJ22"/>
    <mergeCell ref="AK22:AO22"/>
    <mergeCell ref="AP22:AT22"/>
    <mergeCell ref="AU22:AY22"/>
    <mergeCell ref="B19:G21"/>
    <mergeCell ref="AF23:AJ23"/>
    <mergeCell ref="AK23:AO23"/>
    <mergeCell ref="AP23:AT23"/>
    <mergeCell ref="AP21:AT21"/>
    <mergeCell ref="AU23:AY23"/>
    <mergeCell ref="Z21:AB21"/>
    <mergeCell ref="AU21:AY21"/>
    <mergeCell ref="H19:Y19"/>
    <mergeCell ref="Z19:AB19"/>
    <mergeCell ref="AC19:AE19"/>
    <mergeCell ref="AF19:AJ19"/>
    <mergeCell ref="AK19:AO19"/>
    <mergeCell ref="AC21:AE21"/>
    <mergeCell ref="AF21:AJ21"/>
    <mergeCell ref="AK21:AO21"/>
    <mergeCell ref="AP19:AT19"/>
    <mergeCell ref="H18:P18"/>
    <mergeCell ref="Q18:W18"/>
    <mergeCell ref="X18:AD18"/>
    <mergeCell ref="AE18:AK18"/>
    <mergeCell ref="AL18:AR18"/>
    <mergeCell ref="AS18:AY18"/>
    <mergeCell ref="AK20:AO20"/>
    <mergeCell ref="AP20:AT20"/>
    <mergeCell ref="AU20:AY20"/>
    <mergeCell ref="AE15:AK15"/>
    <mergeCell ref="AL15:AR15"/>
    <mergeCell ref="AS15:AY15"/>
    <mergeCell ref="Q16:W16"/>
    <mergeCell ref="X16:AD16"/>
    <mergeCell ref="AE16:AK16"/>
    <mergeCell ref="AL16:AR16"/>
    <mergeCell ref="AS16:AY16"/>
    <mergeCell ref="H17:P17"/>
    <mergeCell ref="Q17:W17"/>
    <mergeCell ref="X17:AD17"/>
    <mergeCell ref="AE17:AK17"/>
    <mergeCell ref="AL17:AR17"/>
    <mergeCell ref="AS17:AY17"/>
    <mergeCell ref="AR5:AY5"/>
    <mergeCell ref="B6:G6"/>
    <mergeCell ref="H6:Y6"/>
    <mergeCell ref="Z6:AE6"/>
    <mergeCell ref="AF6:AY6"/>
    <mergeCell ref="AQ1:AW1"/>
    <mergeCell ref="AK2:AQ2"/>
    <mergeCell ref="AR2:AY2"/>
    <mergeCell ref="B3:AY3"/>
    <mergeCell ref="B4:G4"/>
    <mergeCell ref="H4:Y4"/>
    <mergeCell ref="Z4:AE4"/>
    <mergeCell ref="AF4:AQ4"/>
    <mergeCell ref="AR4:AY4"/>
    <mergeCell ref="B153:C153"/>
    <mergeCell ref="D153:M153"/>
    <mergeCell ref="N153:AK153"/>
    <mergeCell ref="AL153:AQ153"/>
    <mergeCell ref="B152:C152"/>
    <mergeCell ref="D152:M152"/>
    <mergeCell ref="B5:G5"/>
    <mergeCell ref="H5:Y5"/>
    <mergeCell ref="Z5:AE5"/>
    <mergeCell ref="AF5:AQ5"/>
    <mergeCell ref="H9:AY9"/>
    <mergeCell ref="B10:G10"/>
    <mergeCell ref="H10:AY10"/>
    <mergeCell ref="B11:G11"/>
    <mergeCell ref="H11:AY11"/>
    <mergeCell ref="B12:G18"/>
    <mergeCell ref="H12:P12"/>
    <mergeCell ref="Q12:W12"/>
    <mergeCell ref="X12:AD12"/>
    <mergeCell ref="AE12:AK12"/>
    <mergeCell ref="AL12:AR12"/>
    <mergeCell ref="X14:AD14"/>
    <mergeCell ref="AE14:AK14"/>
    <mergeCell ref="AL14:AR14"/>
    <mergeCell ref="B159:C159"/>
    <mergeCell ref="D159:M159"/>
    <mergeCell ref="N159:AK159"/>
    <mergeCell ref="AL159:AQ159"/>
    <mergeCell ref="N158:AK158"/>
    <mergeCell ref="AL158:AQ158"/>
    <mergeCell ref="B157:C157"/>
    <mergeCell ref="D157:M157"/>
    <mergeCell ref="N157:AK157"/>
    <mergeCell ref="AL157:AQ157"/>
    <mergeCell ref="B158:C158"/>
    <mergeCell ref="D158:M158"/>
    <mergeCell ref="D150:M150"/>
    <mergeCell ref="N150:AK150"/>
    <mergeCell ref="AL150:AQ150"/>
    <mergeCell ref="B7:G8"/>
    <mergeCell ref="H7:Y8"/>
    <mergeCell ref="Z7:AE8"/>
    <mergeCell ref="AF7:AY8"/>
    <mergeCell ref="B9:G9"/>
    <mergeCell ref="H80:L80"/>
    <mergeCell ref="J16:P16"/>
    <mergeCell ref="AS12:AY12"/>
    <mergeCell ref="H13:I16"/>
    <mergeCell ref="J13:P13"/>
    <mergeCell ref="Q13:W13"/>
    <mergeCell ref="X13:AD13"/>
    <mergeCell ref="AE13:AK13"/>
    <mergeCell ref="AL13:AR13"/>
    <mergeCell ref="AS13:AY13"/>
    <mergeCell ref="J14:P14"/>
    <mergeCell ref="Q14:W14"/>
    <mergeCell ref="AS14:AY14"/>
    <mergeCell ref="J15:P15"/>
    <mergeCell ref="Q15:W15"/>
    <mergeCell ref="X15:AD15"/>
    <mergeCell ref="AR140:AU140"/>
    <mergeCell ref="AV140:AX140"/>
    <mergeCell ref="M80:Y80"/>
    <mergeCell ref="H23:Y23"/>
    <mergeCell ref="H24:Y24"/>
    <mergeCell ref="H25:Y25"/>
    <mergeCell ref="AC23:AE23"/>
    <mergeCell ref="AC24:AE24"/>
    <mergeCell ref="AC25:AE25"/>
    <mergeCell ref="Z23:AB25"/>
    <mergeCell ref="S29:X29"/>
    <mergeCell ref="H72:AY72"/>
    <mergeCell ref="G124:AX124"/>
    <mergeCell ref="B78:G78"/>
    <mergeCell ref="H78:AY78"/>
    <mergeCell ref="B79:G122"/>
    <mergeCell ref="H79:AC79"/>
    <mergeCell ref="AD79:AY79"/>
    <mergeCell ref="B140:C140"/>
    <mergeCell ref="D140:M140"/>
    <mergeCell ref="N140:AK140"/>
    <mergeCell ref="AL140:AQ140"/>
    <mergeCell ref="B22:G25"/>
    <mergeCell ref="AF25:AJ25"/>
    <mergeCell ref="AR150:AU150"/>
    <mergeCell ref="B163:C163"/>
    <mergeCell ref="D163:M163"/>
    <mergeCell ref="N163:AK163"/>
    <mergeCell ref="AL163:AQ163"/>
    <mergeCell ref="AR163:AU163"/>
    <mergeCell ref="AR159:AU159"/>
    <mergeCell ref="AR157:AU157"/>
    <mergeCell ref="AR158:AU158"/>
    <mergeCell ref="AR152:AU152"/>
    <mergeCell ref="AR153:AU153"/>
    <mergeCell ref="AL151:AQ151"/>
    <mergeCell ref="AR151:AU151"/>
    <mergeCell ref="B162:C162"/>
    <mergeCell ref="D162:M162"/>
    <mergeCell ref="N162:AK162"/>
    <mergeCell ref="AL162:AQ162"/>
    <mergeCell ref="AR162:AU162"/>
    <mergeCell ref="N152:AK152"/>
    <mergeCell ref="AL152:AQ152"/>
    <mergeCell ref="B151:C151"/>
    <mergeCell ref="D151:M151"/>
    <mergeCell ref="N151:AK151"/>
    <mergeCell ref="B150:C150"/>
    <mergeCell ref="B165:C165"/>
    <mergeCell ref="D165:M165"/>
    <mergeCell ref="N165:AK165"/>
    <mergeCell ref="AL165:AQ165"/>
    <mergeCell ref="AR165:AU165"/>
    <mergeCell ref="B164:C164"/>
    <mergeCell ref="B172:C172"/>
    <mergeCell ref="D172:M172"/>
    <mergeCell ref="N172:AK172"/>
    <mergeCell ref="AL172:AQ172"/>
    <mergeCell ref="AR172:AU172"/>
    <mergeCell ref="B171:C171"/>
    <mergeCell ref="D171:M171"/>
    <mergeCell ref="N171:AK171"/>
    <mergeCell ref="AL171:AQ171"/>
    <mergeCell ref="B166:C166"/>
    <mergeCell ref="D166:M166"/>
    <mergeCell ref="N166:AK166"/>
    <mergeCell ref="AL166:AQ166"/>
    <mergeCell ref="AR166:AU166"/>
    <mergeCell ref="B167:C167"/>
    <mergeCell ref="D167:M167"/>
    <mergeCell ref="N167:AK167"/>
    <mergeCell ref="D164:M164"/>
    <mergeCell ref="B173:C173"/>
    <mergeCell ref="D173:M173"/>
    <mergeCell ref="N173:AK173"/>
    <mergeCell ref="AL173:AQ173"/>
    <mergeCell ref="AR173:AU173"/>
    <mergeCell ref="B174:C174"/>
    <mergeCell ref="D174:M174"/>
    <mergeCell ref="N174:AK174"/>
    <mergeCell ref="AL174:AQ174"/>
    <mergeCell ref="AR174:AU174"/>
    <mergeCell ref="B175:C175"/>
    <mergeCell ref="D175:M175"/>
    <mergeCell ref="N175:AK175"/>
    <mergeCell ref="AL175:AQ175"/>
    <mergeCell ref="AR175:AU175"/>
    <mergeCell ref="B176:C176"/>
    <mergeCell ref="D176:M176"/>
    <mergeCell ref="N176:AK176"/>
    <mergeCell ref="AL176:AQ176"/>
    <mergeCell ref="AR176:AU176"/>
    <mergeCell ref="B177:C177"/>
    <mergeCell ref="D177:M177"/>
    <mergeCell ref="N177:AK177"/>
    <mergeCell ref="AL177:AQ177"/>
    <mergeCell ref="AR177:AU177"/>
    <mergeCell ref="B178:C178"/>
    <mergeCell ref="D178:M178"/>
    <mergeCell ref="N178:AK178"/>
    <mergeCell ref="AL178:AQ178"/>
    <mergeCell ref="AR178:AU178"/>
    <mergeCell ref="B179:C179"/>
    <mergeCell ref="D179:M179"/>
    <mergeCell ref="N179:AK179"/>
    <mergeCell ref="AL179:AQ179"/>
    <mergeCell ref="AR179:AU179"/>
    <mergeCell ref="B180:C180"/>
    <mergeCell ref="D180:M180"/>
    <mergeCell ref="N180:AK180"/>
    <mergeCell ref="AL180:AQ180"/>
    <mergeCell ref="AR180:AU180"/>
    <mergeCell ref="B184:C184"/>
    <mergeCell ref="D184:M184"/>
    <mergeCell ref="N184:AK184"/>
    <mergeCell ref="AL184:AQ184"/>
    <mergeCell ref="AR184:AU184"/>
    <mergeCell ref="B185:C185"/>
    <mergeCell ref="D185:M185"/>
    <mergeCell ref="N185:AK185"/>
    <mergeCell ref="AL185:AQ185"/>
    <mergeCell ref="AR185:AU185"/>
    <mergeCell ref="B186:C186"/>
    <mergeCell ref="D186:M186"/>
    <mergeCell ref="N186:AK186"/>
    <mergeCell ref="AL186:AQ186"/>
    <mergeCell ref="AR186:AU186"/>
    <mergeCell ref="B187:C187"/>
    <mergeCell ref="D187:M187"/>
    <mergeCell ref="N187:AK187"/>
    <mergeCell ref="AL187:AQ187"/>
    <mergeCell ref="AR187:AU187"/>
    <mergeCell ref="B188:C188"/>
    <mergeCell ref="D188:M188"/>
    <mergeCell ref="N188:AK188"/>
    <mergeCell ref="AL188:AQ188"/>
    <mergeCell ref="AR188:AU188"/>
    <mergeCell ref="B189:C189"/>
    <mergeCell ref="D189:M189"/>
    <mergeCell ref="N189:AK189"/>
    <mergeCell ref="AL189:AQ189"/>
    <mergeCell ref="AR189:AU189"/>
    <mergeCell ref="B190:C190"/>
    <mergeCell ref="D190:M190"/>
    <mergeCell ref="N190:AK190"/>
    <mergeCell ref="AL190:AQ190"/>
    <mergeCell ref="AR190:AU190"/>
    <mergeCell ref="B191:C191"/>
    <mergeCell ref="D191:M191"/>
    <mergeCell ref="N191:AK191"/>
    <mergeCell ref="AL191:AQ191"/>
    <mergeCell ref="AR191:AU191"/>
    <mergeCell ref="B192:C192"/>
    <mergeCell ref="D192:M192"/>
    <mergeCell ref="N192:AK192"/>
    <mergeCell ref="AL192:AQ192"/>
    <mergeCell ref="AR192:AU192"/>
    <mergeCell ref="B193:C193"/>
    <mergeCell ref="D193:M193"/>
    <mergeCell ref="N193:AK193"/>
    <mergeCell ref="AL193:AQ193"/>
    <mergeCell ref="AR193:AU193"/>
    <mergeCell ref="B200:C200"/>
    <mergeCell ref="D200:M200"/>
    <mergeCell ref="N200:AK200"/>
    <mergeCell ref="AL200:AQ200"/>
    <mergeCell ref="AR200:AU200"/>
    <mergeCell ref="B197:C197"/>
    <mergeCell ref="D197:M197"/>
    <mergeCell ref="N197:AK197"/>
    <mergeCell ref="AL197:AQ197"/>
    <mergeCell ref="AR197:AU197"/>
    <mergeCell ref="B198:C198"/>
    <mergeCell ref="D198:M198"/>
    <mergeCell ref="N198:AK198"/>
    <mergeCell ref="AL198:AQ198"/>
    <mergeCell ref="AR198:AU198"/>
    <mergeCell ref="B199:C199"/>
    <mergeCell ref="D199:M199"/>
    <mergeCell ref="N199:AK199"/>
    <mergeCell ref="AL199:AQ199"/>
    <mergeCell ref="B203:C203"/>
    <mergeCell ref="D203:M203"/>
    <mergeCell ref="N203:AK203"/>
    <mergeCell ref="AL203:AQ203"/>
    <mergeCell ref="AR203:AU203"/>
    <mergeCell ref="AR204:AU204"/>
    <mergeCell ref="H75:AY75"/>
    <mergeCell ref="B205:C205"/>
    <mergeCell ref="D205:M205"/>
    <mergeCell ref="N205:AK205"/>
    <mergeCell ref="AL205:AQ205"/>
    <mergeCell ref="AR205:AU205"/>
    <mergeCell ref="B204:C204"/>
    <mergeCell ref="D204:M204"/>
    <mergeCell ref="N204:AK204"/>
    <mergeCell ref="AL204:AQ204"/>
    <mergeCell ref="B201:C201"/>
    <mergeCell ref="D201:M201"/>
    <mergeCell ref="N201:AK201"/>
    <mergeCell ref="AL201:AQ201"/>
    <mergeCell ref="AR201:AU201"/>
    <mergeCell ref="B202:C202"/>
    <mergeCell ref="D202:M202"/>
    <mergeCell ref="N202:AK202"/>
  </mergeCells>
  <phoneticPr fontId="3"/>
  <pageMargins left="0.51" right="0.39370078740157483" top="0.51181102362204722" bottom="0.15748031496062992" header="0.39370078740157483" footer="0.19"/>
  <pageSetup paperSize="9" scale="72" fitToHeight="5" orientation="portrait" r:id="rId1"/>
  <headerFooter differentFirst="1" alignWithMargins="0"/>
  <rowBreaks count="5" manualBreakCount="5">
    <brk id="35" max="50" man="1"/>
    <brk id="71" max="50" man="1"/>
    <brk id="77" max="50" man="1"/>
    <brk id="123" max="50" man="1"/>
    <brk id="168"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26</vt:lpstr>
      <vt:lpstr>27</vt:lpstr>
      <vt:lpstr>'26'!Print_Area</vt:lpstr>
      <vt:lpstr>'27'!Print_Area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2012-09-07T15:39:59Z</dcterms:modified>
</cp:coreProperties>
</file>