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charts/chart1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11059\Desktop\日・ASEAN\230424_253_2021年版開発協力白書英語版HP掲載・更新依頼\図表データ\"/>
    </mc:Choice>
  </mc:AlternateContent>
  <bookViews>
    <workbookView xWindow="0" yWindow="0" windowWidth="17280" windowHeight="6620" tabRatio="881"/>
  </bookViews>
  <sheets>
    <sheet name="ChartI-1" sheetId="35" r:id="rId1"/>
    <sheet name="ChartI-2" sheetId="36" r:id="rId2"/>
    <sheet name="ChartI-3_OECD Standard" sheetId="37" r:id="rId3"/>
    <sheet name="ChartI-3_Gross Discursement" sheetId="38" r:id="rId4"/>
    <sheet name="ChartI-4" sheetId="39" r:id="rId5"/>
    <sheet name="ChartI-5" sheetId="40" r:id="rId6"/>
    <sheet name="ChartI-6" sheetId="41" r:id="rId7"/>
    <sheet name="Chart I-7" sheetId="1" r:id="rId8"/>
    <sheet name="Chart I-8" sheetId="2" r:id="rId9"/>
    <sheet name="Chart I-9" sheetId="3" r:id="rId10"/>
    <sheet name="ChartI-10" sheetId="42" r:id="rId11"/>
  </sheets>
  <definedNames>
    <definedName name="_Regression_X" localSheetId="8" hidden="1">#REF!</definedName>
    <definedName name="_Regression_X" hidden="1">#REF!</definedName>
    <definedName name="_xlnm.Print_Area" localSheetId="7">'Chart I-7'!$A$1:$I$15</definedName>
    <definedName name="_xlnm.Print_Area" localSheetId="9">'Chart I-9'!$B$2:$H$76</definedName>
    <definedName name="_xlnm.Print_Area" localSheetId="10">'ChartI-10'!$A$1:$G$43</definedName>
    <definedName name="関連表" localSheetId="8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2" l="1"/>
</calcChain>
</file>

<file path=xl/sharedStrings.xml><?xml version="1.0" encoding="utf-8"?>
<sst xmlns="http://schemas.openxmlformats.org/spreadsheetml/2006/main" count="564" uniqueCount="339">
  <si>
    <t>Azerbaijan</t>
  </si>
  <si>
    <r>
      <rPr>
        <sz val="10"/>
        <rFont val="Arial"/>
        <family val="2"/>
      </rPr>
      <t>(per capita GNI US$3,956–12,235)</t>
    </r>
  </si>
  <si>
    <t>- Square brackets [ ] denote regional names.</t>
  </si>
  <si>
    <t>8. Canada</t>
  </si>
  <si>
    <t>- Disbursements were calculated on a net disbursement basis until 2017, and on a grant equivalent basis since 2018.</t>
  </si>
  <si>
    <t>[Palestine]</t>
  </si>
  <si>
    <t>Middle East and North Africa</t>
  </si>
  <si>
    <t>Sudan</t>
  </si>
  <si>
    <t>Grenada</t>
  </si>
  <si>
    <t>Mauritania</t>
  </si>
  <si>
    <t>-</t>
  </si>
  <si>
    <t>Democratic Republic of</t>
  </si>
  <si>
    <t>Nigeria</t>
  </si>
  <si>
    <t>Indonesia</t>
  </si>
  <si>
    <t>Gross disbursements</t>
  </si>
  <si>
    <t>Georgia</t>
  </si>
  <si>
    <r>
      <rPr>
        <sz val="12"/>
        <color rgb="FF000000"/>
        <rFont val="Arial"/>
        <family val="2"/>
      </rPr>
      <t>Chart I-3</t>
    </r>
    <r>
      <rPr>
        <sz val="12"/>
        <color indexed="8"/>
        <rFont val="ＭＳ Ｐゴシック"/>
        <family val="3"/>
        <charset val="128"/>
      </rPr>
      <t>　</t>
    </r>
    <r>
      <rPr>
        <sz val="12"/>
        <color rgb="FF000000"/>
        <rFont val="Arial"/>
        <family val="2"/>
      </rPr>
      <t>Trends in the ODA of Major DAC Countries</t>
    </r>
  </si>
  <si>
    <t>(Unit: US$ million)</t>
  </si>
  <si>
    <t>Comoros</t>
  </si>
  <si>
    <t>2014</t>
  </si>
  <si>
    <r>
      <rPr>
        <sz val="10"/>
        <rFont val="ＭＳ Ｐゴシック"/>
        <family val="3"/>
        <charset val="128"/>
      </rPr>
      <t>フランス</t>
    </r>
  </si>
  <si>
    <t>Montenegro</t>
  </si>
  <si>
    <t>2016</t>
  </si>
  <si>
    <t>2003</t>
  </si>
  <si>
    <t>2012</t>
  </si>
  <si>
    <t>- GNI of each country is from 2016.</t>
  </si>
  <si>
    <t>- ODA since 1990 includes aid to graduated countries.</t>
  </si>
  <si>
    <t>Japan</t>
  </si>
  <si>
    <t>2011</t>
  </si>
  <si>
    <t>% of GNI (Net disbursement basis)</t>
  </si>
  <si>
    <t>Ghana</t>
  </si>
  <si>
    <t>(%)</t>
  </si>
  <si>
    <t>Cabo Verde</t>
  </si>
  <si>
    <t>Europe</t>
  </si>
  <si>
    <t>Denmark</t>
  </si>
  <si>
    <t>Lesotho</t>
  </si>
  <si>
    <t>Ukraine</t>
  </si>
  <si>
    <t>Total ODA (Gross disbursement) (A)+(B)+(I)</t>
  </si>
  <si>
    <t>Rate of increase/decrease (%)</t>
  </si>
  <si>
    <r>
      <rPr>
        <sz val="12"/>
        <rFont val="Arial"/>
        <family val="2"/>
      </rPr>
      <t>Chart I-10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 List of ODA Recipients (Countries and Regions)</t>
    </r>
  </si>
  <si>
    <t>2010</t>
  </si>
  <si>
    <t>Vanuatu</t>
  </si>
  <si>
    <t>2013</t>
  </si>
  <si>
    <t>Sweden</t>
  </si>
  <si>
    <t>2015</t>
  </si>
  <si>
    <t>Chad</t>
  </si>
  <si>
    <t>[Tokelau]</t>
  </si>
  <si>
    <t>2017</t>
  </si>
  <si>
    <t>Bhutan</t>
  </si>
  <si>
    <t>2018</t>
  </si>
  <si>
    <t>2019</t>
  </si>
  <si>
    <t xml:space="preserve"> - Top 10 DAC countries by ODA for 2019 based on gross disbursements.</t>
  </si>
  <si>
    <t>2020</t>
  </si>
  <si>
    <t>- Grant equivalent basis.</t>
  </si>
  <si>
    <t>Tuvalu</t>
  </si>
  <si>
    <t>% of GNI (Grant equivalent basis)</t>
  </si>
  <si>
    <t>Syria</t>
  </si>
  <si>
    <t>Luxembourg</t>
  </si>
  <si>
    <t>Netherlands</t>
  </si>
  <si>
    <t>2004</t>
  </si>
  <si>
    <t>Republic of Korea</t>
  </si>
  <si>
    <t>Haiti</t>
  </si>
  <si>
    <t>Manufacturing and other production sectors (mining, environmental protection, etc.)</t>
  </si>
  <si>
    <t>Source: DAC statistics on OECD.STAT</t>
  </si>
  <si>
    <t>Least Developed Countries (LDCs)</t>
  </si>
  <si>
    <t>Mexico</t>
  </si>
  <si>
    <t>Kiribati</t>
  </si>
  <si>
    <t>(Net disbursement) (D)=(B)-(C)</t>
  </si>
  <si>
    <t>Rwanda</t>
  </si>
  <si>
    <t>Yen basis (¥100 million)</t>
  </si>
  <si>
    <t>Current year</t>
  </si>
  <si>
    <t>Total bilateral ODA (Gross disbursement basis) (A)+(B)</t>
  </si>
  <si>
    <t xml:space="preserve"> - Gross disbursements basis.</t>
  </si>
  <si>
    <t>Paraguay</t>
  </si>
  <si>
    <t>Guinea-Bissau</t>
  </si>
  <si>
    <t>Total of contributions and subscriptions to multilateral
institutions (Gross and net disbursement basis) (I)=(F)+(G)</t>
  </si>
  <si>
    <t>Guinea</t>
  </si>
  <si>
    <t>Debt relief</t>
  </si>
  <si>
    <t>Yemen</t>
  </si>
  <si>
    <t>Economic infrastructure (transport, communications, electric power, etc.)</t>
  </si>
  <si>
    <t>Burkina Faso</t>
  </si>
  <si>
    <t>(US$ million)</t>
  </si>
  <si>
    <t>Philippines</t>
  </si>
  <si>
    <t>Palau</t>
  </si>
  <si>
    <t>Region</t>
  </si>
  <si>
    <t>Moldova</t>
  </si>
  <si>
    <t>Calendar year</t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</si>
  <si>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6"/>
  </si>
  <si>
    <r>
      <t xml:space="preserve">(per capita GNI </t>
    </r>
    <r>
      <rPr>
        <sz val="10"/>
        <rFont val="Cambria Math"/>
        <family val="1"/>
      </rPr>
      <t>≤</t>
    </r>
    <r>
      <rPr>
        <sz val="10"/>
        <rFont val="Arial"/>
        <family val="2"/>
      </rPr>
      <t xml:space="preserve"> US$1,005)</t>
    </r>
  </si>
  <si>
    <t>Oceania</t>
  </si>
  <si>
    <t>OECD Standard [Net Disbursements (until 2017) / Grant Equivalents (from 2018)]</t>
  </si>
  <si>
    <t>Lebanon</t>
  </si>
  <si>
    <t>Program and other assistance (debt relief, administrative costs, etc.)</t>
  </si>
  <si>
    <t>Nepal</t>
  </si>
  <si>
    <t>Dominican Republic</t>
  </si>
  <si>
    <t>Micronesia</t>
  </si>
  <si>
    <t>Grants through multilateral institutions</t>
  </si>
  <si>
    <t>Gambia</t>
  </si>
  <si>
    <t>United States</t>
  </si>
  <si>
    <t>Grants for multilateral institutions</t>
  </si>
  <si>
    <t>Grant aid</t>
  </si>
  <si>
    <t>Total</t>
  </si>
  <si>
    <t>Austria</t>
  </si>
  <si>
    <t>Afghanistan</t>
  </si>
  <si>
    <t>Angola</t>
  </si>
  <si>
    <t>Burundi</t>
  </si>
  <si>
    <t>Sri Lanka</t>
  </si>
  <si>
    <t>Notes:</t>
  </si>
  <si>
    <t>Central Africa</t>
  </si>
  <si>
    <t>9. Italy</t>
  </si>
  <si>
    <t>- Excluding assistance to graduated countries.</t>
  </si>
  <si>
    <t>Suriname</t>
  </si>
  <si>
    <t>Columbia</t>
  </si>
  <si>
    <t>Slovakia</t>
  </si>
  <si>
    <t>4. Japan</t>
  </si>
  <si>
    <t>Timor-Leste</t>
  </si>
  <si>
    <r>
      <rPr>
        <sz val="10"/>
        <rFont val="ＭＳ Ｐゴシック"/>
        <family val="3"/>
        <charset val="128"/>
      </rPr>
      <t>イタリア</t>
    </r>
  </si>
  <si>
    <t>Latin America and the Caribbean</t>
  </si>
  <si>
    <t>2007</t>
  </si>
  <si>
    <r>
      <t xml:space="preserve">Source: </t>
    </r>
    <r>
      <rPr>
        <sz val="10"/>
        <rFont val="Arial"/>
        <family val="2"/>
      </rPr>
      <t>DAC statistics on OECD.STAT</t>
    </r>
  </si>
  <si>
    <t>Total ODA (Grant equivalent) (A)+(E)+(H)</t>
  </si>
  <si>
    <t>2001</t>
  </si>
  <si>
    <t>Guyana</t>
  </si>
  <si>
    <t>2002</t>
  </si>
  <si>
    <t>Djibouti</t>
  </si>
  <si>
    <t>2005</t>
  </si>
  <si>
    <t>2006</t>
  </si>
  <si>
    <t>2008</t>
  </si>
  <si>
    <t>2009</t>
  </si>
  <si>
    <r>
      <rPr>
        <sz val="12"/>
        <rFont val="Arial"/>
        <family val="2"/>
      </rPr>
      <t>Chart I-6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Trends in Japan’s ODA and as Percentage of GNI</t>
    </r>
  </si>
  <si>
    <t>Calender Year</t>
  </si>
  <si>
    <t>Antigua and Barbuda</t>
  </si>
  <si>
    <t>Bangladesh</t>
  </si>
  <si>
    <t>Gabon</t>
  </si>
  <si>
    <t>(Share, %)</t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</si>
  <si>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6"/>
  </si>
  <si>
    <t>Serbia</t>
  </si>
  <si>
    <t>Previous year</t>
  </si>
  <si>
    <t>Niue</t>
  </si>
  <si>
    <t>Côte d’Ivoire</t>
  </si>
  <si>
    <t>Morocco</t>
  </si>
  <si>
    <t>Viet Nam</t>
  </si>
  <si>
    <t>Disbursements
(US$ million)</t>
  </si>
  <si>
    <r>
      <t>Chart I-9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>ODA of DAC Countries by Aid Scheme (2019)</t>
    </r>
  </si>
  <si>
    <t>Cambodia</t>
  </si>
  <si>
    <t>Saint Lucia</t>
  </si>
  <si>
    <t>Total bilateral ODA (Grant equivalent basis) (A)+(E)</t>
  </si>
  <si>
    <t>DAC Average</t>
  </si>
  <si>
    <t>Gross Disbursements</t>
  </si>
  <si>
    <t>Other Low Income Countries (LICs)</t>
  </si>
  <si>
    <r>
      <rPr>
        <sz val="10"/>
        <rFont val="ＭＳ Ｐゴシック"/>
        <family val="3"/>
        <charset val="128"/>
      </rPr>
      <t>カナダ</t>
    </r>
  </si>
  <si>
    <r>
      <rPr>
        <sz val="10"/>
        <rFont val="ＭＳ Ｐゴシック"/>
        <family val="3"/>
        <charset val="128"/>
      </rPr>
      <t>ドイツ</t>
    </r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</si>
  <si>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6"/>
  </si>
  <si>
    <t>Malawi</t>
  </si>
  <si>
    <t>North Macedonia</t>
  </si>
  <si>
    <t>Niger</t>
  </si>
  <si>
    <t>South Sudan</t>
  </si>
  <si>
    <t>Zimbabwe</t>
  </si>
  <si>
    <r>
      <t>C</t>
    </r>
    <r>
      <rPr>
        <sz val="12"/>
        <rFont val="Arial"/>
        <family val="2"/>
      </rPr>
      <t>hart I-5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Ratio of ODA to GNI in DAC Countries (2020)</t>
    </r>
  </si>
  <si>
    <t>Sub-Saharan Africa</t>
  </si>
  <si>
    <t>Libya</t>
  </si>
  <si>
    <t>Italy</t>
  </si>
  <si>
    <t>[Saint Helena]</t>
  </si>
  <si>
    <t>Dollar basis (US$ million)</t>
  </si>
  <si>
    <t>New Zealand</t>
  </si>
  <si>
    <t>Type</t>
  </si>
  <si>
    <t>Technical cooperation</t>
  </si>
  <si>
    <t>Total grants (A)</t>
  </si>
  <si>
    <t>(Commitments basis, Unit: %)</t>
  </si>
  <si>
    <t>(Grant equivalent) (E)</t>
  </si>
  <si>
    <t>(Amount recovered) (C)</t>
  </si>
  <si>
    <t xml:space="preserve"> - Regional classifications are the same as the Chart III (page 121).</t>
  </si>
  <si>
    <t>Total bilateral ODA (Net disbursement basis) (A)+(D)</t>
  </si>
  <si>
    <t>Grants to multilateral institutions (F)</t>
  </si>
  <si>
    <t>Myanmar</t>
  </si>
  <si>
    <t>Total of contributions and subscriptions to multilateral
institutions (Grant equivalent basis) (J)=(F)+(H)</t>
  </si>
  <si>
    <t>Total ODA (Net disbursement) (A)+(D)+(I)</t>
  </si>
  <si>
    <t>- In 1970, the UN General Assembly set a target of 0.7% of GNP (currently of GNI) for ODA.</t>
  </si>
  <si>
    <r>
      <t>Chart I-2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Trends in Japan’s Bilateral ODA by Region</t>
    </r>
  </si>
  <si>
    <t>Asia</t>
  </si>
  <si>
    <t>Assistance encompassing multiple regions</t>
  </si>
  <si>
    <t>Republic of the Congo</t>
  </si>
  <si>
    <t>3. United Kingdom</t>
  </si>
  <si>
    <t>Germany</t>
  </si>
  <si>
    <t>Eritrea</t>
  </si>
  <si>
    <t>United Kingdom</t>
  </si>
  <si>
    <t>France</t>
  </si>
  <si>
    <t>Canada</t>
  </si>
  <si>
    <t>Tanzania</t>
  </si>
  <si>
    <r>
      <rPr>
        <sz val="12"/>
        <color rgb="FF000000"/>
        <rFont val="Arial"/>
        <family val="2"/>
      </rPr>
      <t>Chart I-3</t>
    </r>
    <r>
      <rPr>
        <sz val="12"/>
        <color rgb="FF000000"/>
        <rFont val="游ゴシック"/>
        <family val="3"/>
        <charset val="128"/>
      </rPr>
      <t>　</t>
    </r>
    <r>
      <rPr>
        <sz val="12"/>
        <color rgb="FF000000"/>
        <rFont val="Arial"/>
        <family val="2"/>
      </rPr>
      <t>Trends in the ODA of Major DAC Countries</t>
    </r>
  </si>
  <si>
    <t>Norway</t>
  </si>
  <si>
    <t>Switzerland</t>
  </si>
  <si>
    <t>Finland</t>
  </si>
  <si>
    <t>Belgium</t>
  </si>
  <si>
    <t>Maldives</t>
  </si>
  <si>
    <t>Ireland</t>
  </si>
  <si>
    <t>Iceland</t>
  </si>
  <si>
    <t>Bilateral technical cooperation</t>
  </si>
  <si>
    <t>Australia</t>
  </si>
  <si>
    <t>Spain</t>
  </si>
  <si>
    <t>Slovenia</t>
  </si>
  <si>
    <t>Hungary</t>
  </si>
  <si>
    <t>Portugal</t>
  </si>
  <si>
    <t>Czech Republic</t>
  </si>
  <si>
    <t>Greece</t>
  </si>
  <si>
    <t>Poland</t>
  </si>
  <si>
    <t>ODA disbursements</t>
  </si>
  <si>
    <t>Sao Tome and Principe</t>
  </si>
  <si>
    <t>ODA as % of GNI</t>
  </si>
  <si>
    <t>Official Development Assistance (ODA) Recipient Countries</t>
  </si>
  <si>
    <t>(47 countries)</t>
  </si>
  <si>
    <t>Lower Middle Income Countries
and Territories (LMICs)</t>
  </si>
  <si>
    <r>
      <t>2</t>
    </r>
    <r>
      <rPr>
        <sz val="10"/>
        <rFont val="Arial"/>
        <family val="2"/>
      </rPr>
      <t>020 (Calendar year)</t>
    </r>
  </si>
  <si>
    <t>(per capita GNI US$1,006 - 3,955)</t>
  </si>
  <si>
    <t xml:space="preserve"> - Excluding assistance to graduated countries.</t>
  </si>
  <si>
    <t>Upper Middle Income Countries
and Territories (UMICs)</t>
  </si>
  <si>
    <t>[North Korea]</t>
  </si>
  <si>
    <t>Benin</t>
  </si>
  <si>
    <t>the Congo</t>
  </si>
  <si>
    <t>Ethiopia</t>
  </si>
  <si>
    <t>Laos</t>
  </si>
  <si>
    <t>Liberia</t>
  </si>
  <si>
    <t>Madagascar</t>
  </si>
  <si>
    <t>Mali</t>
  </si>
  <si>
    <t>Dominica</t>
  </si>
  <si>
    <t>Mozambique</t>
  </si>
  <si>
    <t>Senegal</t>
  </si>
  <si>
    <t>Sierra Leone</t>
  </si>
  <si>
    <t>Somalia</t>
  </si>
  <si>
    <t>Togo</t>
  </si>
  <si>
    <t>Uganda</t>
  </si>
  <si>
    <t>Zambia</t>
  </si>
  <si>
    <t>Armenia</t>
  </si>
  <si>
    <t>Albania</t>
  </si>
  <si>
    <t>Bolivia</t>
  </si>
  <si>
    <t>Cameroon</t>
  </si>
  <si>
    <t>Egypt</t>
  </si>
  <si>
    <t>El Salvador</t>
  </si>
  <si>
    <t>Eswatini</t>
  </si>
  <si>
    <t>Federated States of</t>
  </si>
  <si>
    <t>Guatemala</t>
  </si>
  <si>
    <t>Honduras</t>
  </si>
  <si>
    <t>India</t>
  </si>
  <si>
    <t>Jordan</t>
  </si>
  <si>
    <t>Kenya</t>
  </si>
  <si>
    <t>Kosovo</t>
  </si>
  <si>
    <t>Kyrgyz Republic</t>
  </si>
  <si>
    <t>Mongolia</t>
  </si>
  <si>
    <t>Nicaragua</t>
  </si>
  <si>
    <t>Pakistan</t>
  </si>
  <si>
    <t>Papua New Guinea</t>
  </si>
  <si>
    <t>Tajikistan</t>
  </si>
  <si>
    <t>Tunisia</t>
  </si>
  <si>
    <t>Uzbekistan</t>
  </si>
  <si>
    <t>Algeria</t>
  </si>
  <si>
    <t>Argentina</t>
  </si>
  <si>
    <r>
      <t>Chart I-7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Bilateral ODA Distribution of Major DAC Countries by Sector (2019)</t>
    </r>
  </si>
  <si>
    <t>(US$100 million)</t>
  </si>
  <si>
    <t>Belarus</t>
  </si>
  <si>
    <t>Belize</t>
  </si>
  <si>
    <t>Bosnia and Herzegovina</t>
  </si>
  <si>
    <t>Botswana</t>
  </si>
  <si>
    <t>Brazil</t>
  </si>
  <si>
    <t>China</t>
  </si>
  <si>
    <t>Costa Rica</t>
  </si>
  <si>
    <t>Cuba</t>
  </si>
  <si>
    <t>Thailand</t>
  </si>
  <si>
    <t>Ecuador</t>
  </si>
  <si>
    <t>Equatorial Guinea</t>
  </si>
  <si>
    <t>Fiji</t>
  </si>
  <si>
    <t>Iran</t>
  </si>
  <si>
    <t>Iraq</t>
  </si>
  <si>
    <t>Jamaica</t>
  </si>
  <si>
    <t>Kazakhstan</t>
  </si>
  <si>
    <t>Malaysia</t>
  </si>
  <si>
    <t>Marshall</t>
  </si>
  <si>
    <t>Mauritius</t>
  </si>
  <si>
    <t>[Montserrat]</t>
  </si>
  <si>
    <t>Namibia</t>
  </si>
  <si>
    <r>
      <t xml:space="preserve">(Applied to </t>
    </r>
    <r>
      <rPr>
        <sz val="11"/>
        <rFont val="Arial"/>
        <family val="2"/>
      </rPr>
      <t>2020 disbursements)</t>
    </r>
  </si>
  <si>
    <t>Nauru</t>
  </si>
  <si>
    <t>Panama</t>
  </si>
  <si>
    <t>Peru</t>
  </si>
  <si>
    <t>Saint Vincent</t>
  </si>
  <si>
    <t>Turkey</t>
  </si>
  <si>
    <t>Samoa</t>
  </si>
  <si>
    <t>South Africa</t>
  </si>
  <si>
    <t>Tonga</t>
  </si>
  <si>
    <t>Turkmenistan</t>
  </si>
  <si>
    <t>Venezuela</t>
  </si>
  <si>
    <t>[Wallis and Futuna]</t>
  </si>
  <si>
    <r>
      <t>N</t>
    </r>
    <r>
      <rPr>
        <sz val="10"/>
        <rFont val="Arial"/>
        <family val="2"/>
      </rPr>
      <t>ominal Gross National Income (GNI)
(US$ billion, ¥ billion)</t>
    </r>
  </si>
  <si>
    <r>
      <t>- [</t>
    </r>
    <r>
      <rPr>
        <sz val="10"/>
        <rFont val="Arial"/>
        <family val="2"/>
      </rPr>
      <t>–] indicates that no assistance was provided.</t>
    </r>
  </si>
  <si>
    <t>Proportion
to total (%)</t>
  </si>
  <si>
    <t>Country</t>
  </si>
  <si>
    <t>DAC countries</t>
  </si>
  <si>
    <t>(US$)</t>
  </si>
  <si>
    <t>Per Capita ODA</t>
  </si>
  <si>
    <t>Ranking</t>
  </si>
  <si>
    <t>ODA/GNI ratios</t>
  </si>
  <si>
    <t>Sector</t>
  </si>
  <si>
    <t>Social infrastructure (education, health, water and sewerage, etc.)</t>
  </si>
  <si>
    <t>Agriculture, forestry, and fisheries</t>
  </si>
  <si>
    <t>Emergency response (humanitarian aid, etc.) and food aid</t>
  </si>
  <si>
    <t xml:space="preserve"> - Due to rounding, the totals for each sector may not add up to 100%.</t>
  </si>
  <si>
    <r>
      <t>Chart I-8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Major DAC Donor Countries in ODA by Region  (2019)</t>
    </r>
  </si>
  <si>
    <t xml:space="preserve"> - The figures in the graphs are the total ODA of DAC countries.</t>
  </si>
  <si>
    <t>Others</t>
  </si>
  <si>
    <t>DAC Country Total</t>
  </si>
  <si>
    <t>1. United States</t>
  </si>
  <si>
    <t>2. Germany</t>
  </si>
  <si>
    <t>5. France</t>
  </si>
  <si>
    <t>6. Netherlands</t>
  </si>
  <si>
    <t>7. Sweden</t>
  </si>
  <si>
    <t>10. Norway</t>
  </si>
  <si>
    <t>DAC country total</t>
  </si>
  <si>
    <t xml:space="preserve"> - Due to rounding, the total may not add up to 100%.</t>
  </si>
  <si>
    <t>Proportion</t>
  </si>
  <si>
    <t>Bilateral grant aid</t>
  </si>
  <si>
    <t>Bilateral loan aid</t>
  </si>
  <si>
    <t>Loan aid for multilateral institutions</t>
  </si>
  <si>
    <t>Gross ODA disbursements</t>
  </si>
  <si>
    <t>Total bilateral ODA</t>
  </si>
  <si>
    <r>
      <t>Chart I-1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Japan’s ODA by Type (2020)</t>
    </r>
  </si>
  <si>
    <r>
      <t>- Excluding assistance to graduated countries. For more information regarding disbursements that include assistance to graduated countries, see Reference Statistics: 2(1) Official Development Assistance by Type of Assistance and Currency (</t>
    </r>
    <r>
      <rPr>
        <sz val="10"/>
        <rFont val="Arial"/>
        <family val="2"/>
      </rPr>
      <t>2020) (page 152).</t>
    </r>
  </si>
  <si>
    <r>
      <t xml:space="preserve">- Conversion rate: </t>
    </r>
    <r>
      <rPr>
        <sz val="10"/>
        <rFont val="Arial"/>
        <family val="2"/>
      </rPr>
      <t>2019 US$1=¥109.0459, 2020 US$1=¥106.7624 (exchange rates are specified by the OECD-DAC)</t>
    </r>
  </si>
  <si>
    <r>
      <t>Chart I-4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Per Capita ODA in DAC Countries (2020)</t>
    </r>
  </si>
  <si>
    <r>
      <t>Solomon</t>
    </r>
    <r>
      <rPr>
        <sz val="10"/>
        <rFont val="Arial"/>
        <family val="2"/>
      </rPr>
      <t xml:space="preserve"> Islands</t>
    </r>
  </si>
  <si>
    <t>- The grant equivalent system has been applied since 2018.</t>
    <phoneticPr fontId="22"/>
  </si>
  <si>
    <t>- "Grant aid" here means grant aid provided by Japan as a scheme of assistance, excluding debt relief and grant aid provided through international organizations.</t>
    <phoneticPr fontId="6"/>
  </si>
  <si>
    <t>- Japan has a record of disbursements to the following 17 graduated countries and regions: Bahamas, Bahrain, Barbados, Brunei, Chile, Cook, [French Polynesia], [New Caledonia], Oman, Romania, Saint Christopher and Nevis, Saudi Arabia, Seychelles, Singapore, Trinidad and Tobago, United Arab Emirates and Uruguay (square brackets [ ] denote region names).</t>
    <phoneticPr fontId="6"/>
  </si>
  <si>
    <t>- Graduated countries are countries that have been removed from the DAC List of ODA Recipients, see Chart I-10: DAC List of ODA Recipients (Countries and Regions) (page 23).</t>
    <phoneticPr fontId="6"/>
  </si>
  <si>
    <t>- Preliminary figures are used for 2020 for countries other than Japan.</t>
    <phoneticPr fontId="6"/>
  </si>
  <si>
    <t>- The total figure may not be the same as the figure when calculated by adding up due to rounding off.</t>
    <phoneticPr fontId="31"/>
  </si>
  <si>
    <r>
      <t>Government Loan</t>
    </r>
    <r>
      <rPr>
        <sz val="10"/>
        <rFont val="ＭＳ Ｐゴシック"/>
        <family val="3"/>
        <charset val="128"/>
      </rPr>
      <t>ｓ</t>
    </r>
    <r>
      <rPr>
        <sz val="10"/>
        <rFont val="Arial"/>
        <family val="2"/>
      </rPr>
      <t xml:space="preserve"> (Amount disbursed: Gross disbursement) (B)</t>
    </r>
    <phoneticPr fontId="6"/>
  </si>
  <si>
    <t>- Assistance encompassing multiple regions includes assistance that cannot be classified by region, such as dispatchment of survey teams in multiple regions.</t>
    <phoneticPr fontId="6"/>
  </si>
  <si>
    <r>
      <t>- A country graduated in 2020 was Cook</t>
    </r>
    <r>
      <rPr>
        <strike/>
        <sz val="10"/>
        <color rgb="FFFF0000"/>
        <rFont val="Arial"/>
        <family val="2"/>
      </rPr>
      <t xml:space="preserve"> </t>
    </r>
    <phoneticPr fontId="6"/>
  </si>
  <si>
    <t>Government Loans to multilateral institutions (Amount disbursed) (G)</t>
    <phoneticPr fontId="6"/>
  </si>
  <si>
    <t>Government Loans to multilateral institutions (Grant equivalent) (H)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</si>
</sst>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.00_ "/>
    <numFmt numFmtId="177" formatCode="#,##0.00_ ;[Red]\-#,##0.00\ "/>
    <numFmt numFmtId="178" formatCode="#,##0.0;[Red]\-#,##0.0"/>
    <numFmt numFmtId="179" formatCode="#,##0.0_ "/>
    <numFmt numFmtId="180" formatCode="#,##0.0_ ;[Red]\-#,##0.0\ "/>
    <numFmt numFmtId="181" formatCode="#,##0.0_);[Red]\(#,##0.0\)"/>
    <numFmt numFmtId="182" formatCode="#,##0_ "/>
    <numFmt numFmtId="183" formatCode="#,##0_ ;[Red]\-#,##0\ "/>
    <numFmt numFmtId="184" formatCode="0.0"/>
    <numFmt numFmtId="185" formatCode="0.00000000000_);[Red]\(0.00000000000\)"/>
    <numFmt numFmtId="186" formatCode="0.0000000000_ "/>
    <numFmt numFmtId="187" formatCode="0.00_ "/>
    <numFmt numFmtId="188" formatCode="0.0_ "/>
    <numFmt numFmtId="189" formatCode="0.0_ &quot;%&quot;"/>
    <numFmt numFmtId="190" formatCode="0.0_);[Red]\(0.0\)"/>
    <numFmt numFmtId="191" formatCode="\(#,##0.00\)"/>
  </numFmts>
  <fonts count="34" x14ac:knownFonts="1">
    <font>
      <sz val="11"/>
      <color theme="1"/>
      <name val="ＭＳ Ｐゴシック"/>
      <family val="3"/>
      <scheme val="minor"/>
    </font>
    <font>
      <sz val="16"/>
      <name val="System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ゴシック"/>
      <family val="2"/>
    </font>
    <font>
      <sz val="6"/>
      <name val="ＭＳ Ｐゴシック"/>
      <family val="3"/>
    </font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ＭＳ Ｐゴシック"/>
      <family val="3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3" tint="0.3999755851924192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color rgb="FFBF92E1"/>
      <name val="ＭＳ Ｐゴシック"/>
      <family val="3"/>
    </font>
    <font>
      <sz val="11"/>
      <name val="ＭＳ ゴシック"/>
      <family val="3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Cambria Math"/>
      <family val="1"/>
    </font>
    <font>
      <sz val="14"/>
      <name val="ＭＳ Ｐゴシック"/>
      <family val="3"/>
      <charset val="128"/>
    </font>
    <font>
      <sz val="12"/>
      <color rgb="FF000000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Arial"/>
      <family val="2"/>
      <charset val="128"/>
    </font>
    <font>
      <strike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/>
    <xf numFmtId="0" fontId="2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91" fontId="2" fillId="0" borderId="0" xfId="0" applyNumberFormat="1" applyFont="1" applyFill="1" applyAlignment="1">
      <alignment vertical="center"/>
    </xf>
    <xf numFmtId="176" fontId="2" fillId="0" borderId="40" xfId="13" applyNumberFormat="1" applyFont="1" applyFill="1" applyBorder="1" applyAlignment="1">
      <alignment vertical="center"/>
    </xf>
    <xf numFmtId="176" fontId="2" fillId="0" borderId="3" xfId="13" applyNumberFormat="1" applyFont="1" applyFill="1" applyBorder="1" applyAlignment="1">
      <alignment horizontal="right" vertical="center"/>
    </xf>
    <xf numFmtId="176" fontId="2" fillId="0" borderId="41" xfId="13" applyNumberFormat="1" applyFont="1" applyFill="1" applyBorder="1" applyAlignment="1">
      <alignment vertical="center"/>
    </xf>
    <xf numFmtId="176" fontId="2" fillId="0" borderId="39" xfId="13" applyNumberFormat="1" applyFont="1" applyFill="1" applyBorder="1" applyAlignment="1">
      <alignment vertical="center"/>
    </xf>
    <xf numFmtId="176" fontId="2" fillId="0" borderId="3" xfId="13" applyNumberFormat="1" applyFont="1" applyFill="1" applyBorder="1" applyAlignment="1">
      <alignment vertical="center"/>
    </xf>
    <xf numFmtId="176" fontId="2" fillId="0" borderId="42" xfId="13" applyNumberFormat="1" applyFont="1" applyFill="1" applyBorder="1" applyAlignment="1">
      <alignment vertical="center"/>
    </xf>
    <xf numFmtId="176" fontId="2" fillId="0" borderId="43" xfId="13" applyNumberFormat="1" applyFont="1" applyFill="1" applyBorder="1" applyAlignment="1">
      <alignment vertical="center"/>
    </xf>
    <xf numFmtId="176" fontId="2" fillId="0" borderId="44" xfId="13" applyNumberFormat="1" applyFont="1" applyFill="1" applyBorder="1" applyAlignment="1">
      <alignment vertical="center"/>
    </xf>
    <xf numFmtId="176" fontId="2" fillId="0" borderId="45" xfId="13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 wrapText="1"/>
    </xf>
    <xf numFmtId="0" fontId="2" fillId="0" borderId="47" xfId="0" applyFont="1" applyFill="1" applyBorder="1" applyAlignment="1">
      <alignment horizontal="center" vertical="center"/>
    </xf>
    <xf numFmtId="176" fontId="2" fillId="0" borderId="14" xfId="13" applyNumberFormat="1" applyFont="1" applyFill="1" applyBorder="1" applyAlignment="1">
      <alignment vertical="center"/>
    </xf>
    <xf numFmtId="176" fontId="2" fillId="0" borderId="15" xfId="13" applyNumberFormat="1" applyFont="1" applyFill="1" applyBorder="1" applyAlignment="1">
      <alignment horizontal="right" vertical="center"/>
    </xf>
    <xf numFmtId="176" fontId="2" fillId="0" borderId="48" xfId="13" applyNumberFormat="1" applyFont="1" applyFill="1" applyBorder="1" applyAlignment="1">
      <alignment vertical="center"/>
    </xf>
    <xf numFmtId="176" fontId="2" fillId="0" borderId="49" xfId="13" applyNumberFormat="1" applyFont="1" applyFill="1" applyBorder="1" applyAlignment="1">
      <alignment vertical="center"/>
    </xf>
    <xf numFmtId="176" fontId="2" fillId="0" borderId="15" xfId="13" applyNumberFormat="1" applyFont="1" applyFill="1" applyBorder="1" applyAlignment="1">
      <alignment vertical="center"/>
    </xf>
    <xf numFmtId="176" fontId="2" fillId="0" borderId="50" xfId="13" applyNumberFormat="1" applyFont="1" applyFill="1" applyBorder="1" applyAlignment="1">
      <alignment vertical="center"/>
    </xf>
    <xf numFmtId="176" fontId="2" fillId="0" borderId="51" xfId="13" applyNumberFormat="1" applyFont="1" applyFill="1" applyBorder="1" applyAlignment="1">
      <alignment vertical="center"/>
    </xf>
    <xf numFmtId="176" fontId="2" fillId="0" borderId="52" xfId="13" applyNumberFormat="1" applyFont="1" applyFill="1" applyBorder="1" applyAlignment="1">
      <alignment vertical="center"/>
    </xf>
    <xf numFmtId="176" fontId="2" fillId="0" borderId="53" xfId="13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88" fontId="2" fillId="0" borderId="27" xfId="13" applyNumberFormat="1" applyFont="1" applyFill="1" applyBorder="1" applyAlignment="1">
      <alignment vertical="center"/>
    </xf>
    <xf numFmtId="188" fontId="2" fillId="0" borderId="28" xfId="13" applyNumberFormat="1" applyFont="1" applyFill="1" applyBorder="1" applyAlignment="1">
      <alignment horizontal="right" vertical="center"/>
    </xf>
    <xf numFmtId="188" fontId="2" fillId="0" borderId="29" xfId="13" applyNumberFormat="1" applyFont="1" applyFill="1" applyBorder="1" applyAlignment="1">
      <alignment vertical="center"/>
    </xf>
    <xf numFmtId="188" fontId="2" fillId="0" borderId="30" xfId="13" applyNumberFormat="1" applyFont="1" applyFill="1" applyBorder="1" applyAlignment="1">
      <alignment vertical="center"/>
    </xf>
    <xf numFmtId="188" fontId="2" fillId="0" borderId="28" xfId="13" applyNumberFormat="1" applyFont="1" applyFill="1" applyBorder="1" applyAlignment="1">
      <alignment vertical="center"/>
    </xf>
    <xf numFmtId="188" fontId="2" fillId="0" borderId="55" xfId="13" applyNumberFormat="1" applyFont="1" applyFill="1" applyBorder="1" applyAlignment="1">
      <alignment vertical="center"/>
    </xf>
    <xf numFmtId="188" fontId="2" fillId="0" borderId="56" xfId="13" applyNumberFormat="1" applyFont="1" applyFill="1" applyBorder="1" applyAlignment="1">
      <alignment vertical="center"/>
    </xf>
    <xf numFmtId="188" fontId="2" fillId="0" borderId="57" xfId="13" applyNumberFormat="1" applyFont="1" applyFill="1" applyBorder="1" applyAlignment="1">
      <alignment vertical="center"/>
    </xf>
    <xf numFmtId="178" fontId="2" fillId="0" borderId="28" xfId="13" applyNumberFormat="1" applyFont="1" applyFill="1" applyBorder="1" applyAlignment="1">
      <alignment vertical="center"/>
    </xf>
    <xf numFmtId="178" fontId="2" fillId="0" borderId="58" xfId="13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179" fontId="2" fillId="0" borderId="27" xfId="13" applyNumberFormat="1" applyFont="1" applyFill="1" applyBorder="1" applyAlignment="1">
      <alignment vertical="center"/>
    </xf>
    <xf numFmtId="179" fontId="2" fillId="0" borderId="28" xfId="13" applyNumberFormat="1" applyFont="1" applyFill="1" applyBorder="1" applyAlignment="1">
      <alignment horizontal="right" vertical="center"/>
    </xf>
    <xf numFmtId="179" fontId="2" fillId="0" borderId="29" xfId="13" applyNumberFormat="1" applyFont="1" applyFill="1" applyBorder="1" applyAlignment="1">
      <alignment vertical="center"/>
    </xf>
    <xf numFmtId="179" fontId="2" fillId="0" borderId="30" xfId="13" applyNumberFormat="1" applyFont="1" applyFill="1" applyBorder="1" applyAlignment="1">
      <alignment vertical="center"/>
    </xf>
    <xf numFmtId="179" fontId="2" fillId="0" borderId="28" xfId="13" applyNumberFormat="1" applyFont="1" applyFill="1" applyBorder="1" applyAlignment="1">
      <alignment vertical="center"/>
    </xf>
    <xf numFmtId="179" fontId="2" fillId="0" borderId="55" xfId="13" applyNumberFormat="1" applyFont="1" applyFill="1" applyBorder="1" applyAlignment="1">
      <alignment vertical="center"/>
    </xf>
    <xf numFmtId="179" fontId="2" fillId="0" borderId="56" xfId="13" applyNumberFormat="1" applyFont="1" applyFill="1" applyBorder="1" applyAlignment="1">
      <alignment vertical="center"/>
    </xf>
    <xf numFmtId="179" fontId="2" fillId="0" borderId="57" xfId="13" applyNumberFormat="1" applyFont="1" applyFill="1" applyBorder="1" applyAlignment="1">
      <alignment vertical="center"/>
    </xf>
    <xf numFmtId="179" fontId="2" fillId="0" borderId="58" xfId="13" applyNumberFormat="1" applyFont="1" applyFill="1" applyBorder="1" applyAlignment="1">
      <alignment vertical="center"/>
    </xf>
    <xf numFmtId="49" fontId="2" fillId="0" borderId="0" xfId="0" quotePrefix="1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 wrapText="1"/>
    </xf>
    <xf numFmtId="181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59" xfId="9" applyFont="1" applyBorder="1" applyAlignment="1">
      <alignment vertical="center"/>
    </xf>
    <xf numFmtId="0" fontId="7" fillId="0" borderId="60" xfId="9" applyFont="1" applyBorder="1" applyAlignment="1">
      <alignment vertical="center"/>
    </xf>
    <xf numFmtId="0" fontId="7" fillId="0" borderId="61" xfId="9" applyFont="1" applyBorder="1" applyAlignment="1">
      <alignment vertical="center"/>
    </xf>
    <xf numFmtId="0" fontId="7" fillId="0" borderId="62" xfId="9" applyFont="1" applyBorder="1" applyAlignment="1">
      <alignment vertical="center"/>
    </xf>
    <xf numFmtId="0" fontId="11" fillId="0" borderId="0" xfId="9" applyFont="1" applyAlignment="1" applyProtection="1">
      <alignment vertical="center"/>
      <protection locked="0"/>
    </xf>
    <xf numFmtId="176" fontId="7" fillId="0" borderId="59" xfId="9" applyNumberFormat="1" applyFont="1" applyBorder="1" applyAlignment="1">
      <alignment vertical="center"/>
    </xf>
    <xf numFmtId="176" fontId="7" fillId="0" borderId="60" xfId="9" applyNumberFormat="1" applyFont="1" applyBorder="1" applyAlignment="1">
      <alignment vertical="center"/>
    </xf>
    <xf numFmtId="176" fontId="7" fillId="0" borderId="61" xfId="9" applyNumberFormat="1" applyFont="1" applyBorder="1" applyAlignment="1">
      <alignment vertical="center"/>
    </xf>
    <xf numFmtId="176" fontId="7" fillId="0" borderId="62" xfId="9" applyNumberFormat="1" applyFont="1" applyBorder="1" applyAlignment="1">
      <alignment vertical="center"/>
    </xf>
    <xf numFmtId="176" fontId="7" fillId="0" borderId="0" xfId="9" applyNumberFormat="1" applyFont="1" applyBorder="1" applyAlignment="1">
      <alignment vertical="center"/>
    </xf>
    <xf numFmtId="190" fontId="7" fillId="0" borderId="59" xfId="9" applyNumberFormat="1" applyFont="1" applyBorder="1" applyAlignment="1">
      <alignment vertical="center"/>
    </xf>
    <xf numFmtId="190" fontId="7" fillId="0" borderId="60" xfId="9" applyNumberFormat="1" applyFont="1" applyBorder="1" applyAlignment="1">
      <alignment vertical="center"/>
    </xf>
    <xf numFmtId="190" fontId="7" fillId="0" borderId="61" xfId="9" applyNumberFormat="1" applyFont="1" applyBorder="1" applyAlignment="1">
      <alignment vertical="center"/>
    </xf>
    <xf numFmtId="190" fontId="7" fillId="0" borderId="62" xfId="9" applyNumberFormat="1" applyFont="1" applyBorder="1" applyAlignment="1">
      <alignment vertical="center"/>
    </xf>
    <xf numFmtId="190" fontId="7" fillId="0" borderId="0" xfId="9" applyNumberFormat="1" applyFont="1" applyBorder="1" applyAlignment="1">
      <alignment vertical="center"/>
    </xf>
    <xf numFmtId="0" fontId="2" fillId="2" borderId="63" xfId="9" applyFont="1" applyFill="1" applyBorder="1" applyAlignment="1">
      <alignment horizontal="right" vertical="center"/>
    </xf>
    <xf numFmtId="0" fontId="2" fillId="2" borderId="48" xfId="9" applyFont="1" applyFill="1" applyBorder="1" applyAlignment="1">
      <alignment vertical="center"/>
    </xf>
    <xf numFmtId="49" fontId="7" fillId="0" borderId="0" xfId="9" applyNumberFormat="1" applyFont="1" applyBorder="1" applyAlignment="1">
      <alignment vertical="center"/>
    </xf>
    <xf numFmtId="49" fontId="12" fillId="0" borderId="0" xfId="9" applyNumberFormat="1" applyFont="1" applyAlignment="1" applyProtection="1">
      <alignment vertical="center"/>
      <protection locked="0"/>
    </xf>
    <xf numFmtId="0" fontId="2" fillId="2" borderId="64" xfId="9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0" fontId="2" fillId="0" borderId="0" xfId="2" applyFont="1" applyAlignment="1">
      <alignment vertical="center" readingOrder="1"/>
    </xf>
    <xf numFmtId="0" fontId="13" fillId="0" borderId="0" xfId="2" applyFont="1" applyAlignment="1" applyProtection="1">
      <alignment vertical="center" readingOrder="1"/>
      <protection locked="0"/>
    </xf>
    <xf numFmtId="0" fontId="2" fillId="0" borderId="65" xfId="2" applyFont="1" applyBorder="1" applyAlignment="1">
      <alignment vertical="center"/>
    </xf>
    <xf numFmtId="0" fontId="2" fillId="0" borderId="0" xfId="2" applyFont="1" applyAlignment="1" applyProtection="1">
      <alignment vertical="center" readingOrder="1"/>
      <protection locked="0"/>
    </xf>
    <xf numFmtId="0" fontId="10" fillId="0" borderId="0" xfId="2" applyFont="1" applyAlignment="1" applyProtection="1">
      <alignment vertical="center" readingOrder="1"/>
      <protection locked="0"/>
    </xf>
    <xf numFmtId="0" fontId="2" fillId="0" borderId="65" xfId="2" applyFont="1" applyBorder="1" applyAlignment="1">
      <alignment horizontal="center" vertical="center"/>
    </xf>
    <xf numFmtId="182" fontId="2" fillId="0" borderId="65" xfId="2" applyNumberFormat="1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49" fontId="2" fillId="0" borderId="0" xfId="2" quotePrefix="1" applyNumberFormat="1" applyFont="1" applyAlignment="1" applyProtection="1">
      <alignment vertical="center" readingOrder="1"/>
      <protection locked="0"/>
    </xf>
    <xf numFmtId="49" fontId="2" fillId="0" borderId="0" xfId="2" applyNumberFormat="1" applyFont="1" applyAlignment="1" applyProtection="1">
      <alignment vertical="center" readingOrder="1"/>
      <protection locked="0"/>
    </xf>
    <xf numFmtId="0" fontId="2" fillId="0" borderId="0" xfId="2" applyFont="1" applyBorder="1" applyAlignment="1">
      <alignment vertical="center" readingOrder="1"/>
    </xf>
    <xf numFmtId="0" fontId="2" fillId="0" borderId="65" xfId="2" applyFont="1" applyBorder="1" applyAlignment="1">
      <alignment vertical="center" readingOrder="1"/>
    </xf>
    <xf numFmtId="182" fontId="2" fillId="0" borderId="65" xfId="2" applyNumberFormat="1" applyFont="1" applyBorder="1" applyAlignment="1">
      <alignment vertical="center" readingOrder="1"/>
    </xf>
    <xf numFmtId="182" fontId="2" fillId="0" borderId="0" xfId="2" applyNumberFormat="1" applyFont="1" applyBorder="1" applyAlignment="1">
      <alignment vertical="center" readingOrder="1"/>
    </xf>
    <xf numFmtId="0" fontId="15" fillId="0" borderId="0" xfId="2" applyFont="1" applyAlignment="1" applyProtection="1">
      <alignment vertical="center" readingOrder="1"/>
      <protection locked="0"/>
    </xf>
    <xf numFmtId="0" fontId="0" fillId="0" borderId="0" xfId="3" applyFont="1" applyAlignment="1" applyProtection="1">
      <alignment vertical="center" readingOrder="1"/>
      <protection locked="0"/>
    </xf>
    <xf numFmtId="0" fontId="2" fillId="0" borderId="0" xfId="9" applyFont="1">
      <alignment vertical="center"/>
    </xf>
    <xf numFmtId="49" fontId="16" fillId="0" borderId="14" xfId="4" applyNumberFormat="1" applyFont="1" applyFill="1" applyBorder="1" applyAlignment="1">
      <alignment horizontal="center" vertical="center"/>
    </xf>
    <xf numFmtId="49" fontId="16" fillId="0" borderId="15" xfId="4" applyNumberFormat="1" applyFont="1" applyFill="1" applyBorder="1" applyAlignment="1">
      <alignment horizontal="center" vertical="center"/>
    </xf>
    <xf numFmtId="49" fontId="16" fillId="0" borderId="48" xfId="4" applyNumberFormat="1" applyFont="1" applyFill="1" applyBorder="1" applyAlignment="1">
      <alignment horizontal="center" vertical="center"/>
    </xf>
    <xf numFmtId="49" fontId="17" fillId="0" borderId="0" xfId="3" applyNumberFormat="1" applyFont="1" applyAlignment="1" applyProtection="1">
      <alignment vertical="center" readingOrder="1"/>
      <protection locked="0"/>
    </xf>
    <xf numFmtId="49" fontId="16" fillId="0" borderId="14" xfId="4" applyNumberFormat="1" applyFont="1" applyFill="1" applyBorder="1" applyAlignment="1">
      <alignment horizontal="left" vertical="center" indent="1"/>
    </xf>
    <xf numFmtId="49" fontId="16" fillId="0" borderId="15" xfId="4" applyNumberFormat="1" applyFont="1" applyFill="1" applyBorder="1" applyAlignment="1">
      <alignment horizontal="left" vertical="center" indent="1"/>
    </xf>
    <xf numFmtId="49" fontId="16" fillId="0" borderId="48" xfId="4" applyNumberFormat="1" applyFont="1" applyFill="1" applyBorder="1" applyAlignment="1">
      <alignment horizontal="left" vertical="center" indent="1"/>
    </xf>
    <xf numFmtId="0" fontId="2" fillId="0" borderId="0" xfId="7" applyFont="1" applyAlignment="1" applyProtection="1">
      <alignment horizontal="right" vertical="center" readingOrder="1"/>
      <protection locked="0"/>
    </xf>
    <xf numFmtId="188" fontId="2" fillId="0" borderId="14" xfId="3" applyNumberFormat="1" applyFont="1" applyBorder="1" applyAlignment="1">
      <alignment horizontal="right" vertical="center" indent="1"/>
    </xf>
    <xf numFmtId="188" fontId="2" fillId="0" borderId="15" xfId="3" applyNumberFormat="1" applyFont="1" applyBorder="1" applyAlignment="1">
      <alignment horizontal="right" vertical="center" indent="1"/>
    </xf>
    <xf numFmtId="188" fontId="2" fillId="0" borderId="48" xfId="3" applyNumberFormat="1" applyFont="1" applyBorder="1" applyAlignment="1">
      <alignment horizontal="right" vertical="center" indent="1"/>
    </xf>
    <xf numFmtId="0" fontId="2" fillId="0" borderId="0" xfId="7" applyFont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48" xfId="7" applyFont="1" applyBorder="1" applyAlignment="1">
      <alignment horizontal="center" vertical="center"/>
    </xf>
    <xf numFmtId="187" fontId="2" fillId="0" borderId="14" xfId="7" applyNumberFormat="1" applyFont="1" applyBorder="1" applyAlignment="1">
      <alignment horizontal="right" vertical="center" indent="1"/>
    </xf>
    <xf numFmtId="187" fontId="2" fillId="0" borderId="15" xfId="7" applyNumberFormat="1" applyFont="1" applyBorder="1" applyAlignment="1">
      <alignment horizontal="right" vertical="center" indent="1"/>
    </xf>
    <xf numFmtId="187" fontId="2" fillId="0" borderId="48" xfId="7" applyNumberFormat="1" applyFont="1" applyBorder="1" applyAlignment="1">
      <alignment horizontal="right" vertical="center" indent="1"/>
    </xf>
    <xf numFmtId="0" fontId="2" fillId="3" borderId="64" xfId="6" applyFont="1" applyFill="1" applyBorder="1" applyAlignment="1">
      <alignment horizontal="center" vertical="center" wrapText="1"/>
    </xf>
    <xf numFmtId="0" fontId="2" fillId="3" borderId="64" xfId="6" applyFont="1" applyFill="1" applyBorder="1" applyAlignment="1">
      <alignment horizontal="center" vertical="center"/>
    </xf>
    <xf numFmtId="187" fontId="2" fillId="0" borderId="0" xfId="7" applyNumberFormat="1" applyFont="1" applyBorder="1" applyAlignment="1">
      <alignment horizontal="right" vertical="center" indent="1"/>
    </xf>
    <xf numFmtId="187" fontId="2" fillId="0" borderId="0" xfId="0" applyNumberFormat="1" applyFont="1" applyFill="1" applyAlignment="1">
      <alignment vertical="center"/>
    </xf>
    <xf numFmtId="0" fontId="2" fillId="2" borderId="14" xfId="2" applyFont="1" applyFill="1" applyBorder="1" applyAlignment="1">
      <alignment horizontal="center" vertical="center" wrapText="1"/>
    </xf>
    <xf numFmtId="0" fontId="2" fillId="0" borderId="14" xfId="2" quotePrefix="1" applyFont="1" applyBorder="1" applyAlignment="1">
      <alignment vertical="center"/>
    </xf>
    <xf numFmtId="0" fontId="2" fillId="0" borderId="15" xfId="2" quotePrefix="1" applyFont="1" applyBorder="1" applyAlignment="1">
      <alignment vertical="center"/>
    </xf>
    <xf numFmtId="0" fontId="2" fillId="0" borderId="48" xfId="2" quotePrefix="1" applyFont="1" applyBorder="1" applyAlignment="1">
      <alignment vertical="center"/>
    </xf>
    <xf numFmtId="182" fontId="2" fillId="0" borderId="14" xfId="2" applyNumberFormat="1" applyFont="1" applyBorder="1" applyAlignment="1">
      <alignment vertical="center"/>
    </xf>
    <xf numFmtId="182" fontId="2" fillId="0" borderId="15" xfId="2" applyNumberFormat="1" applyFont="1" applyBorder="1" applyAlignment="1">
      <alignment vertical="center"/>
    </xf>
    <xf numFmtId="182" fontId="2" fillId="0" borderId="48" xfId="2" applyNumberFormat="1" applyFont="1" applyBorder="1" applyAlignment="1">
      <alignment vertical="center"/>
    </xf>
    <xf numFmtId="187" fontId="2" fillId="0" borderId="14" xfId="2" applyNumberFormat="1" applyFont="1" applyFill="1" applyBorder="1" applyAlignment="1">
      <alignment vertical="center"/>
    </xf>
    <xf numFmtId="187" fontId="2" fillId="0" borderId="15" xfId="2" applyNumberFormat="1" applyFont="1" applyFill="1" applyBorder="1" applyAlignment="1">
      <alignment vertical="center"/>
    </xf>
    <xf numFmtId="187" fontId="2" fillId="0" borderId="48" xfId="2" applyNumberFormat="1" applyFont="1" applyFill="1" applyBorder="1" applyAlignment="1">
      <alignment vertical="center"/>
    </xf>
    <xf numFmtId="0" fontId="18" fillId="2" borderId="63" xfId="2" applyFont="1" applyFill="1" applyBorder="1" applyAlignment="1">
      <alignment horizontal="center" vertical="center" wrapText="1"/>
    </xf>
    <xf numFmtId="0" fontId="18" fillId="2" borderId="66" xfId="2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  <protection locked="0"/>
    </xf>
    <xf numFmtId="182" fontId="2" fillId="0" borderId="0" xfId="2" applyNumberFormat="1" applyFont="1" applyBorder="1" applyAlignment="1">
      <alignment vertical="center"/>
    </xf>
    <xf numFmtId="182" fontId="2" fillId="0" borderId="0" xfId="0" applyNumberFormat="1" applyFont="1" applyFill="1" applyAlignment="1">
      <alignment vertical="center"/>
    </xf>
    <xf numFmtId="187" fontId="2" fillId="0" borderId="0" xfId="2" applyNumberFormat="1" applyFont="1" applyFill="1" applyBorder="1" applyAlignment="1">
      <alignment vertical="center"/>
    </xf>
    <xf numFmtId="0" fontId="2" fillId="0" borderId="0" xfId="11" applyFont="1" applyAlignment="1">
      <alignment horizontal="left" vertical="center"/>
    </xf>
    <xf numFmtId="184" fontId="2" fillId="0" borderId="0" xfId="11" applyNumberFormat="1" applyFont="1" applyAlignment="1">
      <alignment vertical="center"/>
    </xf>
    <xf numFmtId="0" fontId="8" fillId="0" borderId="0" xfId="11" applyFont="1" applyAlignment="1">
      <alignment horizontal="left" vertical="center"/>
    </xf>
    <xf numFmtId="0" fontId="2" fillId="2" borderId="66" xfId="11" applyFill="1" applyBorder="1" applyAlignment="1">
      <alignment horizontal="left" vertical="center"/>
    </xf>
    <xf numFmtId="0" fontId="2" fillId="0" borderId="64" xfId="11" applyBorder="1" applyAlignment="1">
      <alignment horizontal="left" vertical="center" wrapText="1"/>
    </xf>
    <xf numFmtId="0" fontId="2" fillId="2" borderId="64" xfId="11" applyFill="1" applyBorder="1" applyAlignment="1">
      <alignment horizontal="center" vertical="center"/>
    </xf>
    <xf numFmtId="0" fontId="2" fillId="0" borderId="0" xfId="9" applyFont="1" applyProtection="1">
      <alignment vertical="center"/>
      <protection locked="0"/>
    </xf>
    <xf numFmtId="179" fontId="2" fillId="0" borderId="64" xfId="11" applyNumberFormat="1" applyBorder="1" applyAlignment="1">
      <alignment vertical="center"/>
    </xf>
    <xf numFmtId="179" fontId="2" fillId="2" borderId="64" xfId="11" applyNumberFormat="1" applyFill="1" applyBorder="1" applyAlignment="1">
      <alignment vertical="center"/>
    </xf>
    <xf numFmtId="179" fontId="2" fillId="0" borderId="0" xfId="0" applyNumberFormat="1" applyFont="1">
      <alignment vertical="center"/>
    </xf>
    <xf numFmtId="0" fontId="2" fillId="0" borderId="63" xfId="7" applyFont="1" applyBorder="1" applyAlignment="1">
      <alignment horizontal="center" vertical="center"/>
    </xf>
    <xf numFmtId="0" fontId="2" fillId="0" borderId="67" xfId="7" applyFont="1" applyBorder="1" applyAlignment="1">
      <alignment horizontal="center" vertical="center"/>
    </xf>
    <xf numFmtId="0" fontId="2" fillId="0" borderId="66" xfId="7" applyFont="1" applyBorder="1" applyAlignment="1">
      <alignment horizontal="center" vertical="center"/>
    </xf>
    <xf numFmtId="0" fontId="2" fillId="0" borderId="63" xfId="12" applyBorder="1" applyAlignment="1">
      <alignment vertical="center"/>
    </xf>
    <xf numFmtId="0" fontId="2" fillId="0" borderId="67" xfId="12" applyBorder="1" applyAlignment="1">
      <alignment vertical="center"/>
    </xf>
    <xf numFmtId="0" fontId="2" fillId="0" borderId="66" xfId="12" applyBorder="1" applyAlignment="1">
      <alignment vertical="center"/>
    </xf>
    <xf numFmtId="189" fontId="2" fillId="0" borderId="63" xfId="12" applyNumberFormat="1" applyBorder="1" applyAlignment="1">
      <alignment vertical="center"/>
    </xf>
    <xf numFmtId="189" fontId="2" fillId="0" borderId="67" xfId="12" applyNumberFormat="1" applyBorder="1" applyAlignment="1">
      <alignment vertical="center"/>
    </xf>
    <xf numFmtId="189" fontId="2" fillId="0" borderId="66" xfId="12" applyNumberFormat="1" applyBorder="1" applyAlignment="1">
      <alignment vertical="center"/>
    </xf>
    <xf numFmtId="189" fontId="2" fillId="0" borderId="0" xfId="12" applyNumberFormat="1" applyAlignment="1">
      <alignment vertical="center"/>
    </xf>
    <xf numFmtId="0" fontId="2" fillId="0" borderId="0" xfId="2" applyAlignment="1">
      <alignment horizontal="right" vertical="top"/>
    </xf>
    <xf numFmtId="182" fontId="2" fillId="0" borderId="63" xfId="2" applyNumberFormat="1" applyBorder="1" applyAlignment="1">
      <alignment vertical="center"/>
    </xf>
    <xf numFmtId="182" fontId="2" fillId="0" borderId="67" xfId="2" applyNumberFormat="1" applyBorder="1" applyAlignment="1">
      <alignment vertical="center"/>
    </xf>
    <xf numFmtId="182" fontId="2" fillId="0" borderId="66" xfId="2" applyNumberFormat="1" applyBorder="1" applyAlignment="1">
      <alignment vertical="center"/>
    </xf>
    <xf numFmtId="188" fontId="2" fillId="0" borderId="0" xfId="9" applyNumberFormat="1" applyFont="1">
      <alignment vertical="center"/>
    </xf>
    <xf numFmtId="0" fontId="2" fillId="0" borderId="0" xfId="5"/>
    <xf numFmtId="0" fontId="19" fillId="0" borderId="0" xfId="5" applyFont="1"/>
    <xf numFmtId="180" fontId="2" fillId="0" borderId="0" xfId="5" applyNumberFormat="1" applyFont="1" applyAlignment="1">
      <alignment horizontal="center" vertical="center"/>
    </xf>
    <xf numFmtId="0" fontId="8" fillId="2" borderId="64" xfId="5" applyFont="1" applyFill="1" applyBorder="1" applyAlignment="1">
      <alignment vertical="center"/>
    </xf>
    <xf numFmtId="0" fontId="8" fillId="0" borderId="64" xfId="5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8" fillId="2" borderId="64" xfId="5" applyFont="1" applyFill="1" applyBorder="1" applyAlignment="1">
      <alignment horizontal="center" vertical="center"/>
    </xf>
    <xf numFmtId="0" fontId="8" fillId="2" borderId="64" xfId="5" applyFont="1" applyFill="1" applyBorder="1" applyAlignment="1">
      <alignment horizontal="center" vertical="center" wrapText="1"/>
    </xf>
    <xf numFmtId="9" fontId="8" fillId="0" borderId="64" xfId="14" applyFont="1" applyFill="1" applyBorder="1" applyAlignment="1">
      <alignment horizontal="center" vertical="center"/>
    </xf>
    <xf numFmtId="0" fontId="20" fillId="2" borderId="64" xfId="5" applyFont="1" applyFill="1" applyBorder="1" applyAlignment="1">
      <alignment horizontal="center" vertical="center" wrapText="1"/>
    </xf>
    <xf numFmtId="183" fontId="8" fillId="0" borderId="64" xfId="5" applyNumberFormat="1" applyFont="1" applyBorder="1" applyAlignment="1">
      <alignment horizontal="center" vertical="center"/>
    </xf>
    <xf numFmtId="9" fontId="2" fillId="0" borderId="0" xfId="5" applyNumberFormat="1"/>
    <xf numFmtId="0" fontId="16" fillId="0" borderId="0" xfId="10" applyFont="1"/>
    <xf numFmtId="0" fontId="2" fillId="0" borderId="14" xfId="10" applyFont="1" applyFill="1" applyBorder="1" applyAlignment="1">
      <alignment horizontal="left" vertical="center" indent="1" shrinkToFit="1"/>
    </xf>
    <xf numFmtId="0" fontId="2" fillId="0" borderId="15" xfId="10" applyFont="1" applyFill="1" applyBorder="1" applyAlignment="1">
      <alignment horizontal="left" vertical="center" indent="1" shrinkToFit="1"/>
    </xf>
    <xf numFmtId="0" fontId="2" fillId="0" borderId="48" xfId="10" applyFont="1" applyFill="1" applyBorder="1" applyAlignment="1">
      <alignment horizontal="left" vertical="center" indent="1" shrinkToFit="1"/>
    </xf>
    <xf numFmtId="0" fontId="20" fillId="0" borderId="0" xfId="10" applyFont="1" applyFill="1" applyBorder="1" applyAlignment="1">
      <alignment horizontal="left" vertical="center"/>
    </xf>
    <xf numFmtId="0" fontId="2" fillId="0" borderId="0" xfId="10" applyFont="1" applyFill="1" applyBorder="1" applyAlignment="1">
      <alignment horizontal="centerContinuous" vertical="center"/>
    </xf>
    <xf numFmtId="0" fontId="2" fillId="0" borderId="0" xfId="10" applyFont="1" applyFill="1" applyBorder="1" applyAlignment="1">
      <alignment horizontal="left" vertical="center" indent="1" shrinkToFit="1"/>
    </xf>
    <xf numFmtId="0" fontId="2" fillId="0" borderId="69" xfId="10" applyFont="1" applyFill="1" applyBorder="1" applyAlignment="1">
      <alignment horizontal="left" vertical="center" indent="1" shrinkToFit="1"/>
    </xf>
    <xf numFmtId="0" fontId="2" fillId="0" borderId="11" xfId="10" applyFont="1" applyFill="1" applyBorder="1" applyAlignment="1">
      <alignment horizontal="left" vertical="center" indent="1" shrinkToFit="1"/>
    </xf>
    <xf numFmtId="0" fontId="2" fillId="0" borderId="0" xfId="10" applyFont="1" applyFill="1" applyBorder="1" applyAlignment="1">
      <alignment horizontal="distributed" vertical="justify" wrapText="1"/>
    </xf>
    <xf numFmtId="0" fontId="16" fillId="0" borderId="0" xfId="10" applyFont="1" applyFill="1" applyBorder="1" applyAlignment="1">
      <alignment horizontal="right" vertical="center"/>
    </xf>
    <xf numFmtId="0" fontId="16" fillId="0" borderId="0" xfId="10" applyFont="1" applyAlignment="1"/>
    <xf numFmtId="0" fontId="9" fillId="0" borderId="0" xfId="1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" fillId="0" borderId="16" xfId="10" applyFont="1" applyFill="1" applyBorder="1" applyAlignment="1">
      <alignment horizontal="left" vertical="center" indent="1" shrinkToFit="1"/>
    </xf>
    <xf numFmtId="0" fontId="2" fillId="0" borderId="70" xfId="10" applyFont="1" applyFill="1" applyBorder="1" applyAlignment="1">
      <alignment horizontal="left" vertical="center" indent="1" shrinkToFit="1"/>
    </xf>
    <xf numFmtId="0" fontId="2" fillId="0" borderId="0" xfId="0" applyFont="1">
      <alignment vertical="center"/>
    </xf>
    <xf numFmtId="0" fontId="32" fillId="0" borderId="0" xfId="0" applyFont="1" applyFill="1" applyAlignment="1">
      <alignment vertical="center"/>
    </xf>
    <xf numFmtId="0" fontId="24" fillId="0" borderId="0" xfId="7" applyFont="1" applyFill="1" applyAlignment="1">
      <alignment vertical="center"/>
    </xf>
    <xf numFmtId="0" fontId="2" fillId="0" borderId="0" xfId="7" applyFont="1" applyFill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left" vertical="center"/>
    </xf>
    <xf numFmtId="49" fontId="11" fillId="0" borderId="0" xfId="9" quotePrefix="1" applyNumberFormat="1" applyFont="1" applyAlignment="1" applyProtection="1">
      <alignment vertical="center"/>
      <protection locked="0"/>
    </xf>
    <xf numFmtId="49" fontId="2" fillId="0" borderId="0" xfId="2" quotePrefix="1" applyNumberFormat="1" applyFont="1" applyFill="1" applyAlignment="1" applyProtection="1">
      <alignment vertical="center" readingOrder="1"/>
      <protection locked="0"/>
    </xf>
    <xf numFmtId="0" fontId="2" fillId="0" borderId="0" xfId="2" applyFont="1" applyFill="1" applyAlignment="1">
      <alignment vertical="center" readingOrder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2" quotePrefix="1" applyNumberFormat="1" applyFont="1" applyFill="1" applyAlignment="1" applyProtection="1">
      <alignment vertical="center" readingOrder="1"/>
      <protection locked="0"/>
    </xf>
    <xf numFmtId="0" fontId="14" fillId="0" borderId="0" xfId="0" applyFont="1" applyFill="1" applyAlignment="1">
      <alignment vertical="center"/>
    </xf>
    <xf numFmtId="49" fontId="2" fillId="0" borderId="0" xfId="0" quotePrefix="1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49" fontId="2" fillId="0" borderId="0" xfId="0" quotePrefix="1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quotePrefix="1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quotePrefix="1" applyNumberFormat="1" applyFont="1" applyFill="1" applyAlignment="1" applyProtection="1">
      <alignment vertical="center" wrapText="1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9" fillId="0" borderId="1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 wrapText="1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>
      <alignment horizontal="left" vertical="center" shrinkToFit="1"/>
    </xf>
    <xf numFmtId="0" fontId="2" fillId="2" borderId="24" xfId="9" applyFont="1" applyFill="1" applyBorder="1" applyAlignment="1">
      <alignment horizontal="center" vertical="center"/>
    </xf>
    <xf numFmtId="0" fontId="2" fillId="2" borderId="47" xfId="9" applyFont="1" applyFill="1" applyBorder="1" applyAlignment="1">
      <alignment horizontal="center" vertical="center"/>
    </xf>
    <xf numFmtId="0" fontId="2" fillId="2" borderId="24" xfId="9" applyFont="1" applyFill="1" applyBorder="1" applyAlignment="1">
      <alignment horizontal="center" vertical="center" wrapText="1"/>
    </xf>
    <xf numFmtId="0" fontId="2" fillId="2" borderId="47" xfId="9" applyFont="1" applyFill="1" applyBorder="1" applyAlignment="1">
      <alignment horizontal="center" vertical="center" wrapText="1"/>
    </xf>
    <xf numFmtId="49" fontId="2" fillId="0" borderId="0" xfId="2" quotePrefix="1" applyNumberFormat="1" applyFont="1" applyFill="1" applyAlignment="1" applyProtection="1">
      <alignment vertical="center" readingOrder="1"/>
      <protection locked="0"/>
    </xf>
    <xf numFmtId="49" fontId="2" fillId="0" borderId="0" xfId="2" applyNumberFormat="1" applyFont="1" applyFill="1" applyAlignment="1" applyProtection="1">
      <alignment vertical="center" readingOrder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0" fontId="18" fillId="2" borderId="63" xfId="2" applyFont="1" applyFill="1" applyBorder="1" applyAlignment="1">
      <alignment horizontal="center" vertical="center" wrapText="1"/>
    </xf>
    <xf numFmtId="0" fontId="18" fillId="2" borderId="66" xfId="2" applyFont="1" applyFill="1" applyBorder="1" applyAlignment="1">
      <alignment horizontal="center" vertical="center" wrapText="1"/>
    </xf>
    <xf numFmtId="0" fontId="2" fillId="2" borderId="63" xfId="11" applyFill="1" applyBorder="1" applyAlignment="1">
      <alignment horizontal="center" vertical="center"/>
    </xf>
    <xf numFmtId="0" fontId="2" fillId="2" borderId="66" xfId="11" applyFill="1" applyBorder="1" applyAlignment="1">
      <alignment horizontal="center" vertical="center"/>
    </xf>
    <xf numFmtId="0" fontId="8" fillId="2" borderId="64" xfId="5" applyFont="1" applyFill="1" applyBorder="1" applyAlignment="1">
      <alignment horizontal="center" vertical="center"/>
    </xf>
    <xf numFmtId="0" fontId="8" fillId="0" borderId="0" xfId="10" applyNumberFormat="1" applyFont="1" applyFill="1" applyBorder="1" applyAlignment="1">
      <alignment vertical="center"/>
    </xf>
    <xf numFmtId="0" fontId="2" fillId="2" borderId="10" xfId="10" applyFont="1" applyFill="1" applyBorder="1" applyAlignment="1">
      <alignment horizontal="center" vertical="center"/>
    </xf>
    <xf numFmtId="0" fontId="2" fillId="2" borderId="21" xfId="10" applyFont="1" applyFill="1" applyBorder="1" applyAlignment="1">
      <alignment horizontal="center" vertical="center" wrapText="1"/>
    </xf>
    <xf numFmtId="0" fontId="2" fillId="2" borderId="68" xfId="10" applyFont="1" applyFill="1" applyBorder="1" applyAlignment="1">
      <alignment horizontal="center" vertical="center" wrapText="1"/>
    </xf>
    <xf numFmtId="0" fontId="2" fillId="2" borderId="16" xfId="10" applyFont="1" applyFill="1" applyBorder="1" applyAlignment="1">
      <alignment horizontal="center" vertical="center"/>
    </xf>
    <xf numFmtId="0" fontId="2" fillId="2" borderId="70" xfId="10" applyFont="1" applyFill="1" applyBorder="1" applyAlignment="1">
      <alignment horizontal="center" vertical="center"/>
    </xf>
    <xf numFmtId="0" fontId="2" fillId="2" borderId="11" xfId="10" applyFont="1" applyFill="1" applyBorder="1" applyAlignment="1">
      <alignment horizontal="center" vertical="center" wrapText="1"/>
    </xf>
    <xf numFmtId="0" fontId="2" fillId="2" borderId="69" xfId="10" applyFont="1" applyFill="1" applyBorder="1" applyAlignment="1">
      <alignment horizontal="center" vertical="center" wrapText="1"/>
    </xf>
    <xf numFmtId="0" fontId="2" fillId="2" borderId="15" xfId="10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2" borderId="11" xfId="10" applyFont="1" applyFill="1" applyBorder="1" applyAlignment="1">
      <alignment horizontal="center" vertical="center"/>
    </xf>
    <xf numFmtId="0" fontId="2" fillId="2" borderId="69" xfId="10" applyFont="1" applyFill="1" applyBorder="1" applyAlignment="1">
      <alignment horizontal="center" vertical="center"/>
    </xf>
  </cellXfs>
  <cellStyles count="15">
    <cellStyle name="パーセント" xfId="14" builtinId="5"/>
    <cellStyle name="桁区切り" xfId="13" builtinId="6"/>
    <cellStyle name="標準" xfId="0" builtinId="0"/>
    <cellStyle name="標準 2" xfId="1"/>
    <cellStyle name="標準 2 2" xfId="2"/>
    <cellStyle name="標準 2 2 2" xfId="3"/>
    <cellStyle name="標準 2 2 2 2" xfId="4"/>
    <cellStyle name="標準 2_日経印刷提出用バックデータ_図表I-9" xfId="5"/>
    <cellStyle name="標準 3" xfId="6"/>
    <cellStyle name="標準 3 2" xfId="7"/>
    <cellStyle name="標準 3 2 2" xfId="8"/>
    <cellStyle name="標準 4" xfId="9"/>
    <cellStyle name="標準 5" xfId="10"/>
    <cellStyle name="標準_（日経入稿）図表41-46、48-49、51-53" xfId="12"/>
    <cellStyle name="標準_参考_図表44・45・50(2020)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'ChartI-2'!$B$4:$C$4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'ChartI-2'!$A$6:$A$15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'ChartI-2'!$C$6:$C$15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52.322639894454447</c:v>
                </c:pt>
                <c:pt idx="6">
                  <c:v>59.72653671502993</c:v>
                </c:pt>
                <c:pt idx="7">
                  <c:v>56.468799632828258</c:v>
                </c:pt>
                <c:pt idx="8">
                  <c:v>61.095532110244243</c:v>
                </c:pt>
                <c:pt idx="9">
                  <c:v>60.361762690697354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F-4D11-9D0E-4EE1DDCB55D2}"/>
            </c:ext>
          </c:extLst>
        </c:ser>
        <c:ser>
          <c:idx val="1"/>
          <c:order val="1"/>
          <c:tx>
            <c:strRef>
              <c:f>'ChartI-2'!$D$4:$E$4</c:f>
              <c:strCache>
                <c:ptCount val="1"/>
                <c:pt idx="0">
                  <c:v>Middle East and North Africa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'ChartI-2'!$A$6:$A$15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'ChartI-2'!$E$6:$E$15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14.457832111391628</c:v>
                </c:pt>
                <c:pt idx="6">
                  <c:v>11.502936610483165</c:v>
                </c:pt>
                <c:pt idx="7">
                  <c:v>12.653727812458854</c:v>
                </c:pt>
                <c:pt idx="8">
                  <c:v>10.310283877967464</c:v>
                </c:pt>
                <c:pt idx="9">
                  <c:v>11.448539965162519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F-4D11-9D0E-4EE1DDCB55D2}"/>
            </c:ext>
          </c:extLst>
        </c:ser>
        <c:ser>
          <c:idx val="2"/>
          <c:order val="2"/>
          <c:tx>
            <c:strRef>
              <c:f>'ChartI-2'!$F$4:$G$4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D1F-4D11-9D0E-4EE1DDCB55D2}"/>
              </c:ext>
            </c:extLst>
          </c:dPt>
          <c:dLbls>
            <c:dLbl>
              <c:idx val="0"/>
              <c:layout>
                <c:manualLayout>
                  <c:x val="-2.1350458917134052E-2"/>
                  <c:y val="4.7718982161128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1F-4D11-9D0E-4EE1DDCB5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'ChartI-2'!$G$6:$G$15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11.077949276095225</c:v>
                </c:pt>
                <c:pt idx="6">
                  <c:v>11.291656974631234</c:v>
                </c:pt>
                <c:pt idx="7">
                  <c:v>10.027338750219963</c:v>
                </c:pt>
                <c:pt idx="8">
                  <c:v>10.578223683068531</c:v>
                </c:pt>
                <c:pt idx="9">
                  <c:v>7.9153670709555453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F-4D11-9D0E-4EE1DDCB55D2}"/>
            </c:ext>
          </c:extLst>
        </c:ser>
        <c:ser>
          <c:idx val="3"/>
          <c:order val="3"/>
          <c:tx>
            <c:strRef>
              <c:f>'ChartI-2'!$H$4:$I$4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D1F-4D11-9D0E-4EE1DDCB55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D1F-4D11-9D0E-4EE1DDCB55D2}"/>
              </c:ext>
            </c:extLst>
          </c:dPt>
          <c:dLbls>
            <c:dLbl>
              <c:idx val="0"/>
              <c:layout>
                <c:manualLayout>
                  <c:x val="-3.6486829730416215E-3"/>
                  <c:y val="4.7012767471862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1F-4D11-9D0E-4EE1DDCB55D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D1F-4D11-9D0E-4EE1DDCB5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'ChartI-2'!$I$6:$I$15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3.1889767097499826</c:v>
                </c:pt>
                <c:pt idx="6">
                  <c:v>2.4691289035528694</c:v>
                </c:pt>
                <c:pt idx="7">
                  <c:v>3.4025225712120424</c:v>
                </c:pt>
                <c:pt idx="8">
                  <c:v>2.8111533307018743</c:v>
                </c:pt>
                <c:pt idx="9">
                  <c:v>3.8102970461089987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F-4D11-9D0E-4EE1DDCB55D2}"/>
            </c:ext>
          </c:extLst>
        </c:ser>
        <c:ser>
          <c:idx val="4"/>
          <c:order val="4"/>
          <c:tx>
            <c:strRef>
              <c:f>'ChartI-2'!$J$4:$K$4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D1F-4D11-9D0E-4EE1DDCB55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D1F-4D11-9D0E-4EE1DDCB55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D1F-4D11-9D0E-4EE1DDCB55D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D1F-4D11-9D0E-4EE1DDCB55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D1F-4D11-9D0E-4EE1DDCB55D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D1F-4D11-9D0E-4EE1DDCB55D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D1F-4D11-9D0E-4EE1DDCB55D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D1F-4D11-9D0E-4EE1DDCB55D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D1F-4D11-9D0E-4EE1DDCB55D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D1F-4D11-9D0E-4EE1DDCB55D2}"/>
              </c:ext>
            </c:extLst>
          </c:dPt>
          <c:dLbls>
            <c:dLbl>
              <c:idx val="0"/>
              <c:layout>
                <c:manualLayout>
                  <c:x val="1.1850428025180375E-2"/>
                  <c:y val="7.7379999110280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1F-4D11-9D0E-4EE1DDCB55D2}"/>
                </c:ext>
              </c:extLst>
            </c:dLbl>
            <c:dLbl>
              <c:idx val="1"/>
              <c:layout>
                <c:manualLayout>
                  <c:x val="-7.9794602832448901E-3"/>
                  <c:y val="2.8356910894612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1F-4D11-9D0E-4EE1DDCB55D2}"/>
                </c:ext>
              </c:extLst>
            </c:dLbl>
            <c:dLbl>
              <c:idx val="2"/>
              <c:layout>
                <c:manualLayout>
                  <c:x val="4.5019873823531431E-4"/>
                  <c:y val="2.87688509275323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1F-4D11-9D0E-4EE1DDCB55D2}"/>
                </c:ext>
              </c:extLst>
            </c:dLbl>
            <c:dLbl>
              <c:idx val="3"/>
              <c:layout>
                <c:manualLayout>
                  <c:x val="-1.373772044841387E-2"/>
                  <c:y val="3.1299435028248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1F-4D11-9D0E-4EE1DDCB55D2}"/>
                </c:ext>
              </c:extLst>
            </c:dLbl>
            <c:dLbl>
              <c:idx val="4"/>
              <c:layout>
                <c:manualLayout>
                  <c:x val="-4.6528774138629358E-3"/>
                  <c:y val="3.1711375061168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D1F-4D11-9D0E-4EE1DDCB55D2}"/>
                </c:ext>
              </c:extLst>
            </c:dLbl>
            <c:dLbl>
              <c:idx val="5"/>
              <c:layout>
                <c:manualLayout>
                  <c:x val="1.1487687840240545E-3"/>
                  <c:y val="2.7179812269229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D1F-4D11-9D0E-4EE1DDCB55D2}"/>
                </c:ext>
              </c:extLst>
            </c:dLbl>
            <c:dLbl>
              <c:idx val="6"/>
              <c:layout>
                <c:manualLayout>
                  <c:x val="-6.3888679128709606E-3"/>
                  <c:y val="3.46538991948040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D1F-4D11-9D0E-4EE1DDCB55D2}"/>
                </c:ext>
              </c:extLst>
            </c:dLbl>
            <c:dLbl>
              <c:idx val="7"/>
              <c:layout>
                <c:manualLayout>
                  <c:x val="-4.1388353046976365E-3"/>
                  <c:y val="3.0828551092130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D1F-4D11-9D0E-4EE1DDCB55D2}"/>
                </c:ext>
              </c:extLst>
            </c:dLbl>
            <c:dLbl>
              <c:idx val="8"/>
              <c:layout>
                <c:manualLayout>
                  <c:x val="-5.7579855700251939E-3"/>
                  <c:y val="3.0534276435784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D1F-4D11-9D0E-4EE1DDCB55D2}"/>
                </c:ext>
              </c:extLst>
            </c:dLbl>
            <c:dLbl>
              <c:idx val="9"/>
              <c:layout>
                <c:manualLayout>
                  <c:x val="-2.1006528499543484E-3"/>
                  <c:y val="2.88275724009075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D1F-4D11-9D0E-4EE1DDCB5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'ChartI-2'!$K$6:$K$15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1.3439121230568485</c:v>
                </c:pt>
                <c:pt idx="6">
                  <c:v>2.1296110854393229</c:v>
                </c:pt>
                <c:pt idx="7">
                  <c:v>1.6483956941713445</c:v>
                </c:pt>
                <c:pt idx="8">
                  <c:v>1.5051746144284663</c:v>
                </c:pt>
                <c:pt idx="9">
                  <c:v>1.9463869466434143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D1F-4D11-9D0E-4EE1DDCB55D2}"/>
            </c:ext>
          </c:extLst>
        </c:ser>
        <c:ser>
          <c:idx val="5"/>
          <c:order val="5"/>
          <c:tx>
            <c:strRef>
              <c:f>'ChartI-2'!$L$4:$M$4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D1F-4D11-9D0E-4EE1DDCB55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D1F-4D11-9D0E-4EE1DDCB55D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D1F-4D11-9D0E-4EE1DDCB55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D1F-4D11-9D0E-4EE1DDCB55D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D1F-4D11-9D0E-4EE1DDCB55D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D1F-4D11-9D0E-4EE1DDCB55D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D1F-4D11-9D0E-4EE1DDCB55D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D1F-4D11-9D0E-4EE1DDCB55D2}"/>
              </c:ext>
            </c:extLst>
          </c:dPt>
          <c:dLbls>
            <c:dLbl>
              <c:idx val="0"/>
              <c:layout>
                <c:manualLayout>
                  <c:x val="2.3599667739876019E-2"/>
                  <c:y val="4.2775479336269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D1F-4D11-9D0E-4EE1DDCB55D2}"/>
                </c:ext>
              </c:extLst>
            </c:dLbl>
            <c:dLbl>
              <c:idx val="1"/>
              <c:layout>
                <c:manualLayout>
                  <c:x val="1.5745285544625145E-2"/>
                  <c:y val="2.8356910894612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D1F-4D11-9D0E-4EE1DDCB55D2}"/>
                </c:ext>
              </c:extLst>
            </c:dLbl>
            <c:dLbl>
              <c:idx val="3"/>
              <c:layout>
                <c:manualLayout>
                  <c:x val="8.0794129155825883E-3"/>
                  <c:y val="3.1299435028248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D1F-4D11-9D0E-4EE1DDCB55D2}"/>
                </c:ext>
              </c:extLst>
            </c:dLbl>
            <c:dLbl>
              <c:idx val="4"/>
              <c:layout>
                <c:manualLayout>
                  <c:x val="1.0196541474164029E-2"/>
                  <c:y val="3.02989456826371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D1F-4D11-9D0E-4EE1DDCB55D2}"/>
                </c:ext>
              </c:extLst>
            </c:dLbl>
            <c:dLbl>
              <c:idx val="6"/>
              <c:layout>
                <c:manualLayout>
                  <c:x val="1.0062676341568899E-2"/>
                  <c:y val="3.1829040437741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D1F-4D11-9D0E-4EE1DDCB55D2}"/>
                </c:ext>
              </c:extLst>
            </c:dLbl>
            <c:dLbl>
              <c:idx val="7"/>
              <c:layout>
                <c:manualLayout>
                  <c:x val="1.3638454303935635E-2"/>
                  <c:y val="2.87096845945104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D1F-4D11-9D0E-4EE1DDCB55D2}"/>
                </c:ext>
              </c:extLst>
            </c:dLbl>
            <c:dLbl>
              <c:idx val="8"/>
              <c:layout>
                <c:manualLayout>
                  <c:x val="1.5209962311816516E-2"/>
                  <c:y val="3.0534276435784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D1F-4D11-9D0E-4EE1DDCB55D2}"/>
                </c:ext>
              </c:extLst>
            </c:dLbl>
            <c:dLbl>
              <c:idx val="9"/>
              <c:layout>
                <c:manualLayout>
                  <c:x val="1.5979789797417432E-2"/>
                  <c:y val="2.88275724009075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D1F-4D11-9D0E-4EE1DDCB5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'ChartI-2'!$M$6:$M$15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2.9891177272651612</c:v>
                </c:pt>
                <c:pt idx="6">
                  <c:v>0.61484208350717795</c:v>
                </c:pt>
                <c:pt idx="7">
                  <c:v>0.60649143483641765</c:v>
                </c:pt>
                <c:pt idx="8">
                  <c:v>0.52444948125984203</c:v>
                </c:pt>
                <c:pt idx="9">
                  <c:v>0.53228225325119116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D1F-4D11-9D0E-4EE1DDCB55D2}"/>
            </c:ext>
          </c:extLst>
        </c:ser>
        <c:ser>
          <c:idx val="6"/>
          <c:order val="6"/>
          <c:tx>
            <c:strRef>
              <c:f>'ChartI-2'!$N$4:$O$4</c:f>
              <c:strCache>
                <c:ptCount val="1"/>
                <c:pt idx="0">
                  <c:v>Assistance encompassing multiple regions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ED1F-4D11-9D0E-4EE1DDCB55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ED1F-4D11-9D0E-4EE1DDCB55D2}"/>
              </c:ext>
            </c:extLst>
          </c:dPt>
          <c:dLbls>
            <c:dLbl>
              <c:idx val="0"/>
              <c:layout>
                <c:manualLayout>
                  <c:x val="2.1200667266199399E-2"/>
                  <c:y val="-3.0361670892833313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D1F-4D11-9D0E-4EE1DDCB55D2}"/>
                </c:ext>
              </c:extLst>
            </c:dLbl>
            <c:dLbl>
              <c:idx val="1"/>
              <c:layout>
                <c:manualLayout>
                  <c:x val="2.2971668646039996E-2"/>
                  <c:y val="-9.07246763646069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D1F-4D11-9D0E-4EE1DDCB5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'ChartI-2'!$O$6:$O$15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14.619572157986696</c:v>
                </c:pt>
                <c:pt idx="6">
                  <c:v>12.265287627356292</c:v>
                </c:pt>
                <c:pt idx="7">
                  <c:v>15.19272410427312</c:v>
                </c:pt>
                <c:pt idx="8">
                  <c:v>13.175182902329585</c:v>
                </c:pt>
                <c:pt idx="9">
                  <c:v>13.985364027180983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D1F-4D11-9D0E-4EE1DDCB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8972552266092197"/>
          <c:h val="0.17189493171564577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7DDB-480F-8A34-195ACA1BDBE0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7DDB-480F-8A34-195ACA1BDBE0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7DDB-480F-8A34-195ACA1BDBE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7DDB-480F-8A34-195ACA1BDBE0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7DDB-480F-8A34-195ACA1BDBE0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7DDB-480F-8A34-195ACA1BDBE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DDB-480F-8A34-195ACA1BDBE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DDB-480F-8A34-195ACA1BDBE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DDB-480F-8A34-195ACA1BDBE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DDB-480F-8A34-195ACA1BDBE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DDB-480F-8A34-195ACA1BDBE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DDB-480F-8A34-195ACA1BDB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I-8'!$C$15:$C$20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United Kingdom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I-8'!$D$15:$D$20</c:f>
              <c:numCache>
                <c:formatCode>0.0_ "%"</c:formatCode>
                <c:ptCount val="6"/>
                <c:pt idx="0">
                  <c:v>32.741374713875757</c:v>
                </c:pt>
                <c:pt idx="1">
                  <c:v>14.487293962084163</c:v>
                </c:pt>
                <c:pt idx="2">
                  <c:v>12.916037684767211</c:v>
                </c:pt>
                <c:pt idx="3">
                  <c:v>10.245464173984239</c:v>
                </c:pt>
                <c:pt idx="4">
                  <c:v>5.3572875851819983</c:v>
                </c:pt>
                <c:pt idx="5">
                  <c:v>24.252196996268708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DB-480F-8A34-195ACA1B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486"/>
          <c:y val="0.24018790849303501"/>
          <c:w val="0.25332309941520498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91520467836"/>
          <c:y val="0.17290622359771199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4F5-4619-8A1C-EC7111D937E8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4F5-4619-8A1C-EC7111D937E8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4F5-4619-8A1C-EC7111D937E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4F5-4619-8A1C-EC7111D937E8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04F5-4619-8A1C-EC7111D937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F5-4619-8A1C-EC7111D937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F5-4619-8A1C-EC7111D937E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F5-4619-8A1C-EC7111D937E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F5-4619-8A1C-EC7111D937E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4F5-4619-8A1C-EC7111D93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I-8'!$C$4:$C$8</c:f>
              <c:strCache>
                <c:ptCount val="5"/>
                <c:pt idx="0">
                  <c:v>Japan</c:v>
                </c:pt>
                <c:pt idx="1">
                  <c:v>Germany</c:v>
                </c:pt>
                <c:pt idx="2">
                  <c:v>United States</c:v>
                </c:pt>
                <c:pt idx="3">
                  <c:v>United Kingdom</c:v>
                </c:pt>
                <c:pt idx="4">
                  <c:v>Others</c:v>
                </c:pt>
              </c:strCache>
            </c:strRef>
          </c:cat>
          <c:val>
            <c:numRef>
              <c:f>'Chart I-8'!$D$4:$D$8</c:f>
              <c:numCache>
                <c:formatCode>0.0_ "%"</c:formatCode>
                <c:ptCount val="5"/>
                <c:pt idx="0">
                  <c:v>42.12777027252293</c:v>
                </c:pt>
                <c:pt idx="1">
                  <c:v>15.684260893615246</c:v>
                </c:pt>
                <c:pt idx="2">
                  <c:v>10.793198219963287</c:v>
                </c:pt>
                <c:pt idx="3">
                  <c:v>7.4385136496246522</c:v>
                </c:pt>
                <c:pt idx="4">
                  <c:v>23.955599569688289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F5-4619-8A1C-EC7111D93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1381578947368396"/>
          <c:y val="0.14956011730205299"/>
          <c:w val="0.27960526315789502"/>
          <c:h val="0.73020527859237605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170F-4926-831F-17081CC0895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170F-4926-831F-17081CC0895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170F-4926-831F-17081CC0895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170F-4926-831F-17081CC08954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170F-4926-831F-17081CC0895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0F-4926-831F-17081CC0895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70F-4926-831F-17081CC0895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70F-4926-831F-17081CC089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70F-4926-831F-17081CC0895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70F-4926-831F-17081CC089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I-8'!$C$32:$C$36</c:f>
              <c:strCache>
                <c:ptCount val="5"/>
                <c:pt idx="0">
                  <c:v>Germany</c:v>
                </c:pt>
                <c:pt idx="1">
                  <c:v>United States</c:v>
                </c:pt>
                <c:pt idx="2">
                  <c:v>Sweden</c:v>
                </c:pt>
                <c:pt idx="3">
                  <c:v>Switzerland</c:v>
                </c:pt>
                <c:pt idx="4">
                  <c:v>Others</c:v>
                </c:pt>
              </c:strCache>
            </c:strRef>
          </c:cat>
          <c:val>
            <c:numRef>
              <c:f>'Chart I-8'!$D$32:$D$36</c:f>
              <c:numCache>
                <c:formatCode>0.0_ "%"</c:formatCode>
                <c:ptCount val="5"/>
                <c:pt idx="0">
                  <c:v>27.654331283227357</c:v>
                </c:pt>
                <c:pt idx="1">
                  <c:v>18.782028562493487</c:v>
                </c:pt>
                <c:pt idx="2">
                  <c:v>7.7623266965495663</c:v>
                </c:pt>
                <c:pt idx="3">
                  <c:v>7.725216303554677</c:v>
                </c:pt>
                <c:pt idx="4">
                  <c:v>38.074429271343682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F-4926-831F-17081CC08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97"/>
          <c:y val="0.24018790849303501"/>
          <c:w val="0.26445492363593798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1. United States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I-9'!$B$7</c:f>
              <c:strCache>
                <c:ptCount val="1"/>
                <c:pt idx="0">
                  <c:v>1. United States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5-465A-B667-A9D2BE3C3547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B95-465A-B667-A9D2BE3C35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B95-465A-B667-A9D2BE3C3547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95-465A-B667-A9D2BE3C35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B95-465A-B667-A9D2BE3C3547}"/>
              </c:ext>
            </c:extLst>
          </c:dPt>
          <c:dLbls>
            <c:dLbl>
              <c:idx val="0"/>
              <c:layout>
                <c:manualLayout>
                  <c:x val="-0.15381466302367899"/>
                  <c:y val="-0.202146888317273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95-465A-B667-A9D2BE3C3547}"/>
                </c:ext>
              </c:extLst>
            </c:dLbl>
            <c:dLbl>
              <c:idx val="1"/>
              <c:layout>
                <c:manualLayout>
                  <c:x val="-9.8426684881602902E-2"/>
                  <c:y val="0.202861238018453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62204007285999"/>
                      <c:h val="0.16311181070116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B95-465A-B667-A9D2BE3C35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95-465A-B667-A9D2BE3C3547}"/>
                </c:ext>
              </c:extLst>
            </c:dLbl>
            <c:dLbl>
              <c:idx val="3"/>
              <c:layout>
                <c:manualLayout>
                  <c:x val="-7.2874544626593804E-2"/>
                  <c:y val="-5.7322532345375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95-465A-B667-A9D2BE3C35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95-465A-B667-A9D2BE3C3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I-9'!$C$7:$G$7</c:f>
              <c:numCache>
                <c:formatCode>0%</c:formatCode>
                <c:ptCount val="5"/>
                <c:pt idx="0">
                  <c:v>0.85569748898270692</c:v>
                </c:pt>
                <c:pt idx="1">
                  <c:v>2.0703552350237193E-2</c:v>
                </c:pt>
                <c:pt idx="2">
                  <c:v>0</c:v>
                </c:pt>
                <c:pt idx="3">
                  <c:v>0.12359895866705588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95-465A-B667-A9D2BE3C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2. Germany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26733314585676798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49615183781"/>
          <c:y val="0.312533560512185"/>
          <c:w val="0.49454083138465699"/>
          <c:h val="0.56549713189145601"/>
        </c:manualLayout>
      </c:layout>
      <c:pieChart>
        <c:varyColors val="1"/>
        <c:ser>
          <c:idx val="0"/>
          <c:order val="0"/>
          <c:tx>
            <c:strRef>
              <c:f>'Chart I-9'!$B$8</c:f>
              <c:strCache>
                <c:ptCount val="1"/>
                <c:pt idx="0">
                  <c:v>2. Germany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9D-471F-A662-E7A372AF94A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09D-471F-A662-E7A372AF94A2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09D-471F-A662-E7A372AF94A2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09D-471F-A662-E7A372AF94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09D-471F-A662-E7A372AF94A2}"/>
              </c:ext>
            </c:extLst>
          </c:dPt>
          <c:dLbls>
            <c:dLbl>
              <c:idx val="0"/>
              <c:layout>
                <c:manualLayout>
                  <c:x val="-0.20270351577385101"/>
                  <c:y val="5.05900372008889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9D-471F-A662-E7A372AF94A2}"/>
                </c:ext>
              </c:extLst>
            </c:dLbl>
            <c:dLbl>
              <c:idx val="1"/>
              <c:layout>
                <c:manualLayout>
                  <c:x val="2.3303875683491002E-2"/>
                  <c:y val="-0.16416887321004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9D-471F-A662-E7A372AF94A2}"/>
                </c:ext>
              </c:extLst>
            </c:dLbl>
            <c:dLbl>
              <c:idx val="2"/>
              <c:layout>
                <c:manualLayout>
                  <c:x val="0.18491008210013599"/>
                  <c:y val="-6.0964030955723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9D-471F-A662-E7A372AF94A2}"/>
                </c:ext>
              </c:extLst>
            </c:dLbl>
            <c:dLbl>
              <c:idx val="3"/>
              <c:layout>
                <c:manualLayout>
                  <c:x val="0.167533264084232"/>
                  <c:y val="0.16404354018228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09D-471F-A662-E7A372AF94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9D-471F-A662-E7A372AF94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6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I-9'!$C$8:$G$8</c:f>
              <c:numCache>
                <c:formatCode>0%</c:formatCode>
                <c:ptCount val="5"/>
                <c:pt idx="0">
                  <c:v>0.39506180182524486</c:v>
                </c:pt>
                <c:pt idx="1">
                  <c:v>0.22729131428783853</c:v>
                </c:pt>
                <c:pt idx="2">
                  <c:v>0.16885522573929854</c:v>
                </c:pt>
                <c:pt idx="3">
                  <c:v>0.20879165814761808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D-471F-A662-E7A372AF9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3. United Kingdom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14731278768195519"/>
          <c:y val="3.9343747626402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48443002322098"/>
          <c:y val="0.32499277158199102"/>
          <c:w val="0.45903068632916688"/>
          <c:h val="0.52246902106567517"/>
        </c:manualLayout>
      </c:layout>
      <c:pieChart>
        <c:varyColors val="1"/>
        <c:ser>
          <c:idx val="0"/>
          <c:order val="0"/>
          <c:tx>
            <c:strRef>
              <c:f>'Chart I-9'!$B$9</c:f>
              <c:strCache>
                <c:ptCount val="1"/>
                <c:pt idx="0">
                  <c:v>3. United Kingdom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A9-4EFC-81D0-192851394217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4A9-4EFC-81D0-192851394217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4A9-4EFC-81D0-192851394217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4A9-4EFC-81D0-1928513942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4A9-4EFC-81D0-192851394217}"/>
              </c:ext>
            </c:extLst>
          </c:dPt>
          <c:dLbls>
            <c:dLbl>
              <c:idx val="0"/>
              <c:layout>
                <c:manualLayout>
                  <c:x val="-0.21018761539297001"/>
                  <c:y val="-7.7428186732910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A9-4EFC-81D0-192851394217}"/>
                </c:ext>
              </c:extLst>
            </c:dLbl>
            <c:dLbl>
              <c:idx val="1"/>
              <c:layout>
                <c:manualLayout>
                  <c:x val="1.6949221739313899E-2"/>
                  <c:y val="5.0551191895360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A9-4EFC-81D0-1928513942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9-4EFC-81D0-19285139421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4A9-4EFC-81D0-1928513942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A9-4EFC-81D0-192851394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I-9'!$C$9:$G$9</c:f>
              <c:numCache>
                <c:formatCode>0%</c:formatCode>
                <c:ptCount val="5"/>
                <c:pt idx="0">
                  <c:v>0.57138150306384505</c:v>
                </c:pt>
                <c:pt idx="1">
                  <c:v>0.10259412163411176</c:v>
                </c:pt>
                <c:pt idx="2">
                  <c:v>3.963418205039545E-3</c:v>
                </c:pt>
                <c:pt idx="3">
                  <c:v>0.32206095709700366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A9-4EFC-81D0-19285139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4. Japan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30769929646368166"/>
          <c:y val="3.236498974605666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I-9'!$B$10</c:f>
              <c:strCache>
                <c:ptCount val="1"/>
                <c:pt idx="0">
                  <c:v>4. Japan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D-401B-AD80-1D71F0959EA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9AD-401B-AD80-1D71F0959EA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9AD-401B-AD80-1D71F0959EA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9AD-401B-AD80-1D71F0959EA0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9AD-401B-AD80-1D71F0959EA0}"/>
              </c:ext>
            </c:extLst>
          </c:dPt>
          <c:dLbls>
            <c:dLbl>
              <c:idx val="0"/>
              <c:layout>
                <c:manualLayout>
                  <c:x val="1.78354939042387E-3"/>
                  <c:y val="-3.84396943411813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AD-401B-AD80-1D71F0959EA0}"/>
                </c:ext>
              </c:extLst>
            </c:dLbl>
            <c:dLbl>
              <c:idx val="1"/>
              <c:layout>
                <c:manualLayout>
                  <c:x val="2.8458453922885301E-2"/>
                  <c:y val="1.7581410196072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AD-401B-AD80-1D71F0959EA0}"/>
                </c:ext>
              </c:extLst>
            </c:dLbl>
            <c:dLbl>
              <c:idx val="2"/>
              <c:layout>
                <c:manualLayout>
                  <c:x val="7.9849672962495802E-2"/>
                  <c:y val="-0.19490564725044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AD-401B-AD80-1D71F0959EA0}"/>
                </c:ext>
              </c:extLst>
            </c:dLbl>
            <c:dLbl>
              <c:idx val="3"/>
              <c:layout>
                <c:manualLayout>
                  <c:x val="-4.6674676488903902E-2"/>
                  <c:y val="3.92011017028921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AD-401B-AD80-1D71F0959EA0}"/>
                </c:ext>
              </c:extLst>
            </c:dLbl>
            <c:dLbl>
              <c:idx val="4"/>
              <c:layout>
                <c:manualLayout>
                  <c:x val="-4.8498430464900801E-2"/>
                  <c:y val="5.32537477133117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AD-401B-AD80-1D71F0959E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I-9'!$C$10:$G$10</c:f>
              <c:numCache>
                <c:formatCode>0%</c:formatCode>
                <c:ptCount val="5"/>
                <c:pt idx="0">
                  <c:v>0.1736173325574254</c:v>
                </c:pt>
                <c:pt idx="1">
                  <c:v>0.10535540336906844</c:v>
                </c:pt>
                <c:pt idx="2">
                  <c:v>0.49677770924276565</c:v>
                </c:pt>
                <c:pt idx="3">
                  <c:v>0.16506701719946917</c:v>
                </c:pt>
                <c:pt idx="4">
                  <c:v>5.9182537631271417E-2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AD-401B-AD80-1D71F0959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5. France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>
        <c:manualLayout>
          <c:xMode val="edge"/>
          <c:yMode val="edge"/>
          <c:x val="0.30673556430446192"/>
          <c:y val="5.8083398739144747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52668845316"/>
          <c:y val="0.31843556381660498"/>
          <c:w val="0.459294662309368"/>
          <c:h val="0.52246902106567517"/>
        </c:manualLayout>
      </c:layout>
      <c:pieChart>
        <c:varyColors val="1"/>
        <c:ser>
          <c:idx val="0"/>
          <c:order val="0"/>
          <c:tx>
            <c:strRef>
              <c:f>'Chart I-9'!$B$11</c:f>
              <c:strCache>
                <c:ptCount val="1"/>
                <c:pt idx="0">
                  <c:v>5. France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BC-410A-843C-48C88A031A0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3BC-410A-843C-48C88A031A02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3BC-410A-843C-48C88A031A02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3BC-410A-843C-48C88A031A02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3BC-410A-843C-48C88A031A02}"/>
              </c:ext>
            </c:extLst>
          </c:dPt>
          <c:dLbls>
            <c:dLbl>
              <c:idx val="0"/>
              <c:layout>
                <c:manualLayout>
                  <c:x val="-0.14744641242776499"/>
                  <c:y val="0.14240323644644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BC-410A-843C-48C88A031A02}"/>
                </c:ext>
              </c:extLst>
            </c:dLbl>
            <c:dLbl>
              <c:idx val="1"/>
              <c:layout>
                <c:manualLayout>
                  <c:x val="2.2667323164865302E-2"/>
                  <c:y val="-1.47158827062819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BC-410A-843C-48C88A031A02}"/>
                </c:ext>
              </c:extLst>
            </c:dLbl>
            <c:dLbl>
              <c:idx val="2"/>
              <c:layout>
                <c:manualLayout>
                  <c:x val="2.2991491819615399E-2"/>
                  <c:y val="-0.190506925614932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BC-410A-843C-48C88A031A0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BC-410A-843C-48C88A031A02}"/>
                </c:ext>
              </c:extLst>
            </c:dLbl>
            <c:dLbl>
              <c:idx val="4"/>
              <c:layout>
                <c:manualLayout>
                  <c:x val="0.21212871354462801"/>
                  <c:y val="1.6483843453077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BC-410A-843C-48C88A031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I-9'!$C$11:$G$11</c:f>
              <c:numCache>
                <c:formatCode>0%</c:formatCode>
                <c:ptCount val="5"/>
                <c:pt idx="0">
                  <c:v>0.2432829550666015</c:v>
                </c:pt>
                <c:pt idx="1">
                  <c:v>0.1146427007206423</c:v>
                </c:pt>
                <c:pt idx="2">
                  <c:v>0.30628225993315444</c:v>
                </c:pt>
                <c:pt idx="3">
                  <c:v>0.32424709346897718</c:v>
                </c:pt>
                <c:pt idx="4">
                  <c:v>1.1545678380799741E-2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BC-410A-843C-48C88A031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6. Netherlands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I-9'!$B$12</c:f>
              <c:strCache>
                <c:ptCount val="1"/>
                <c:pt idx="0">
                  <c:v>6. Netherlands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D6-4D67-BAF2-BA2D13BAA04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3D6-4D67-BAF2-BA2D13BAA048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3D6-4D67-BAF2-BA2D13BAA048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3D6-4D67-BAF2-BA2D13BAA04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3D6-4D67-BAF2-BA2D13BAA048}"/>
              </c:ext>
            </c:extLst>
          </c:dPt>
          <c:dLbls>
            <c:dLbl>
              <c:idx val="0"/>
              <c:layout>
                <c:manualLayout>
                  <c:x val="-0.21676093855522999"/>
                  <c:y val="-5.95333824659593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D6-4D67-BAF2-BA2D13BAA048}"/>
                </c:ext>
              </c:extLst>
            </c:dLbl>
            <c:dLbl>
              <c:idx val="1"/>
              <c:layout>
                <c:manualLayout>
                  <c:x val="-5.7944116360454698E-2"/>
                  <c:y val="1.7581291921843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D6-4D67-BAF2-BA2D13BAA0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D6-4D67-BAF2-BA2D13BAA04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3D6-4D67-BAF2-BA2D13BAA0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D6-4D67-BAF2-BA2D13BAA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I-9'!$C$12:$G$12</c:f>
              <c:numCache>
                <c:formatCode>0%</c:formatCode>
                <c:ptCount val="5"/>
                <c:pt idx="0">
                  <c:v>0.55327647996502882</c:v>
                </c:pt>
                <c:pt idx="1">
                  <c:v>9.4946129988958433E-2</c:v>
                </c:pt>
                <c:pt idx="2">
                  <c:v>0</c:v>
                </c:pt>
                <c:pt idx="3">
                  <c:v>0.35177739004601277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D6-4D67-BAF2-BA2D13BAA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kern="1200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7. Sweden</a:t>
            </a:r>
            <a:endParaRPr lang="ja-JP" altLang="en-US" sz="1400" b="0" i="0" u="none" strike="noStrike" kern="1200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I-9'!$B$13</c:f>
              <c:strCache>
                <c:ptCount val="1"/>
                <c:pt idx="0">
                  <c:v>7. Sweden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27-4726-85F4-ECE30518128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327-4726-85F4-ECE30518128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327-4726-85F4-ECE30518128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327-4726-85F4-ECE3051812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327-4726-85F4-ECE305181285}"/>
              </c:ext>
            </c:extLst>
          </c:dPt>
          <c:dLbls>
            <c:dLbl>
              <c:idx val="0"/>
              <c:layout>
                <c:manualLayout>
                  <c:x val="-0.19413757208840299"/>
                  <c:y val="-9.2286432020230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27-4726-85F4-ECE305181285}"/>
                </c:ext>
              </c:extLst>
            </c:dLbl>
            <c:dLbl>
              <c:idx val="1"/>
              <c:layout>
                <c:manualLayout>
                  <c:x val="-6.28971738765257E-2"/>
                  <c:y val="2.459072675088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27-4726-85F4-ECE305181285}"/>
                </c:ext>
              </c:extLst>
            </c:dLbl>
            <c:dLbl>
              <c:idx val="2"/>
              <c:layout>
                <c:manualLayout>
                  <c:x val="-5.7268652654904301E-2"/>
                  <c:y val="-6.77770843601085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27-4726-85F4-ECE305181285}"/>
                </c:ext>
              </c:extLst>
            </c:dLbl>
            <c:dLbl>
              <c:idx val="3"/>
              <c:layout>
                <c:manualLayout>
                  <c:x val="0.18158014247208501"/>
                  <c:y val="0.1014995623330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27-4726-85F4-ECE3051812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7-4726-85F4-ECE3051812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I-9'!$C$13:$G$13</c:f>
              <c:numCache>
                <c:formatCode>0%</c:formatCode>
                <c:ptCount val="5"/>
                <c:pt idx="0">
                  <c:v>0.58206288731473788</c:v>
                </c:pt>
                <c:pt idx="1">
                  <c:v>7.6918267709673332E-2</c:v>
                </c:pt>
                <c:pt idx="2">
                  <c:v>1.2020847502903382E-2</c:v>
                </c:pt>
                <c:pt idx="3">
                  <c:v>0.32899610293407194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27-4726-85F4-ECE305181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5"/>
          <c:order val="0"/>
          <c:tx>
            <c:strRef>
              <c:f>'ChartI-3_OECD Standard'!$A$8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17-4F72-BAAA-1892F542C0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6E17-4F72-BAAA-1892F542C0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6E17-4F72-BAAA-1892F542C0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6E17-4F72-BAAA-1892F542C03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6E17-4F72-BAAA-1892F542C03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6E17-4F72-BAAA-1892F542C03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6E17-4F72-BAAA-1892F542C03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7-6E17-4F72-BAAA-1892F542C03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8-6E17-4F72-BAAA-1892F542C03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9-6E17-4F72-BAAA-1892F542C03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A-6E17-4F72-BAAA-1892F542C032}"/>
              </c:ext>
            </c:extLst>
          </c:dPt>
          <c:dPt>
            <c:idx val="17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E17-4F72-BAAA-1892F542C032}"/>
              </c:ext>
            </c:extLst>
          </c:dPt>
          <c:dLbls>
            <c:dLbl>
              <c:idx val="0"/>
              <c:layout>
                <c:manualLayout>
                  <c:x val="-3.513138726511645E-2"/>
                  <c:y val="3.05255984147121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17-4F72-BAAA-1892F542C03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17-4F72-BAAA-1892F542C032}"/>
                </c:ext>
              </c:extLst>
            </c:dLbl>
            <c:dLbl>
              <c:idx val="5"/>
              <c:layout>
                <c:manualLayout>
                  <c:x val="-3.5938458512358086E-2"/>
                  <c:y val="-5.2266689034043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17-4F72-BAAA-1892F542C032}"/>
                </c:ext>
              </c:extLst>
            </c:dLbl>
            <c:dLbl>
              <c:idx val="6"/>
              <c:layout>
                <c:manualLayout>
                  <c:x val="-3.1772544825339456E-2"/>
                  <c:y val="2.6449773006070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17-4F72-BAAA-1892F542C032}"/>
                </c:ext>
              </c:extLst>
            </c:dLbl>
            <c:dLbl>
              <c:idx val="7"/>
              <c:layout>
                <c:manualLayout>
                  <c:x val="-2.9261096461302993E-2"/>
                  <c:y val="3.28091678287218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17-4F72-BAAA-1892F542C032}"/>
                </c:ext>
              </c:extLst>
            </c:dLbl>
            <c:dLbl>
              <c:idx val="8"/>
              <c:layout>
                <c:manualLayout>
                  <c:x val="-2.5188490782914432E-2"/>
                  <c:y val="2.60677102446082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17-4F72-BAAA-1892F542C032}"/>
                </c:ext>
              </c:extLst>
            </c:dLbl>
            <c:dLbl>
              <c:idx val="9"/>
              <c:layout>
                <c:manualLayout>
                  <c:x val="-3.1357145930529177E-2"/>
                  <c:y val="2.7361103830063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17-4F72-BAAA-1892F542C032}"/>
                </c:ext>
              </c:extLst>
            </c:dLbl>
            <c:dLbl>
              <c:idx val="10"/>
              <c:layout>
                <c:manualLayout>
                  <c:x val="-3.1968381001555135E-2"/>
                  <c:y val="5.5906140893506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17-4F72-BAAA-1892F542C032}"/>
                </c:ext>
              </c:extLst>
            </c:dLbl>
            <c:dLbl>
              <c:idx val="11"/>
              <c:layout>
                <c:manualLayout>
                  <c:x val="-3.4140773386933193E-2"/>
                  <c:y val="2.34056428698742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17-4F72-BAAA-1892F542C032}"/>
                </c:ext>
              </c:extLst>
            </c:dLbl>
            <c:dLbl>
              <c:idx val="12"/>
              <c:layout>
                <c:manualLayout>
                  <c:x val="-3.2800408145703099E-2"/>
                  <c:y val="-2.01404950879142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17-4F72-BAAA-1892F542C032}"/>
                </c:ext>
              </c:extLst>
            </c:dLbl>
            <c:dLbl>
              <c:idx val="13"/>
              <c:layout>
                <c:manualLayout>
                  <c:x val="-2.7463534271330838E-2"/>
                  <c:y val="-3.88364071002442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17-4F72-BAAA-1892F542C032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E17-4F72-BAAA-1892F542C032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E17-4F72-BAAA-1892F542C032}"/>
                </c:ext>
              </c:extLst>
            </c:dLbl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17-4F72-BAAA-1892F542C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Standard'!$B$8:$U$8</c:f>
              <c:numCache>
                <c:formatCode>#,##0_ </c:formatCode>
                <c:ptCount val="20"/>
                <c:pt idx="0">
                  <c:v>9846.82</c:v>
                </c:pt>
                <c:pt idx="1">
                  <c:v>9282.9599999999991</c:v>
                </c:pt>
                <c:pt idx="2">
                  <c:v>8879.66</c:v>
                </c:pt>
                <c:pt idx="3">
                  <c:v>8922.4599999999991</c:v>
                </c:pt>
                <c:pt idx="4">
                  <c:v>13125.55</c:v>
                </c:pt>
                <c:pt idx="5">
                  <c:v>11135.74</c:v>
                </c:pt>
                <c:pt idx="6">
                  <c:v>7697.14</c:v>
                </c:pt>
                <c:pt idx="7">
                  <c:v>9600.7099999999991</c:v>
                </c:pt>
                <c:pt idx="8">
                  <c:v>9466.58</c:v>
                </c:pt>
                <c:pt idx="9">
                  <c:v>11057.74</c:v>
                </c:pt>
                <c:pt idx="10">
                  <c:v>11086.18</c:v>
                </c:pt>
                <c:pt idx="11">
                  <c:v>10604.51</c:v>
                </c:pt>
                <c:pt idx="12">
                  <c:v>11469.09</c:v>
                </c:pt>
                <c:pt idx="13">
                  <c:v>9483.2900000000009</c:v>
                </c:pt>
                <c:pt idx="14">
                  <c:v>9202.64</c:v>
                </c:pt>
                <c:pt idx="15">
                  <c:v>10416.799999999999</c:v>
                </c:pt>
                <c:pt idx="16">
                  <c:v>11462.29</c:v>
                </c:pt>
                <c:pt idx="17">
                  <c:v>14163.52</c:v>
                </c:pt>
                <c:pt idx="18">
                  <c:v>15587.68</c:v>
                </c:pt>
                <c:pt idx="19">
                  <c:v>16260.25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E17-4F72-BAAA-1892F542C032}"/>
            </c:ext>
          </c:extLst>
        </c:ser>
        <c:ser>
          <c:idx val="7"/>
          <c:order val="1"/>
          <c:tx>
            <c:strRef>
              <c:f>'ChartI-3_OECD Standard'!$A$10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Standard'!$B$10:$U$10</c:f>
              <c:numCache>
                <c:formatCode>#,##0_ </c:formatCode>
                <c:ptCount val="20"/>
                <c:pt idx="0">
                  <c:v>11429.35</c:v>
                </c:pt>
                <c:pt idx="1">
                  <c:v>13290.07</c:v>
                </c:pt>
                <c:pt idx="2">
                  <c:v>16319.52</c:v>
                </c:pt>
                <c:pt idx="3">
                  <c:v>19704.91</c:v>
                </c:pt>
                <c:pt idx="4">
                  <c:v>27934.74</c:v>
                </c:pt>
                <c:pt idx="5">
                  <c:v>23532.14</c:v>
                </c:pt>
                <c:pt idx="6">
                  <c:v>21786.9</c:v>
                </c:pt>
                <c:pt idx="7">
                  <c:v>26436.78</c:v>
                </c:pt>
                <c:pt idx="8">
                  <c:v>28831.34</c:v>
                </c:pt>
                <c:pt idx="9">
                  <c:v>29656.36</c:v>
                </c:pt>
                <c:pt idx="10">
                  <c:v>30966.21</c:v>
                </c:pt>
                <c:pt idx="11">
                  <c:v>30652.38</c:v>
                </c:pt>
                <c:pt idx="12">
                  <c:v>31266.66</c:v>
                </c:pt>
                <c:pt idx="13">
                  <c:v>33095.5</c:v>
                </c:pt>
                <c:pt idx="14">
                  <c:v>30985.54</c:v>
                </c:pt>
                <c:pt idx="15">
                  <c:v>34420.980000000003</c:v>
                </c:pt>
                <c:pt idx="16">
                  <c:v>34731.980000000003</c:v>
                </c:pt>
                <c:pt idx="17">
                  <c:v>34152.25</c:v>
                </c:pt>
                <c:pt idx="18">
                  <c:v>33492.339999999997</c:v>
                </c:pt>
                <c:pt idx="19">
                  <c:v>35474.639999999999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E17-4F72-BAAA-1892F542C032}"/>
            </c:ext>
          </c:extLst>
        </c:ser>
        <c:ser>
          <c:idx val="3"/>
          <c:order val="2"/>
          <c:tx>
            <c:strRef>
              <c:f>'ChartI-3_OECD Standard'!$A$6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A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Standard'!$B$6:$U$6</c:f>
              <c:numCache>
                <c:formatCode>#,##0_ </c:formatCode>
                <c:ptCount val="20"/>
                <c:pt idx="0">
                  <c:v>4989.5</c:v>
                </c:pt>
                <c:pt idx="1">
                  <c:v>5324.43</c:v>
                </c:pt>
                <c:pt idx="2">
                  <c:v>6784.18</c:v>
                </c:pt>
                <c:pt idx="3">
                  <c:v>7534.21</c:v>
                </c:pt>
                <c:pt idx="4">
                  <c:v>10082.16</c:v>
                </c:pt>
                <c:pt idx="5">
                  <c:v>10434.81</c:v>
                </c:pt>
                <c:pt idx="6">
                  <c:v>12290.7</c:v>
                </c:pt>
                <c:pt idx="7">
                  <c:v>13980.87</c:v>
                </c:pt>
                <c:pt idx="8">
                  <c:v>12079.15</c:v>
                </c:pt>
                <c:pt idx="9">
                  <c:v>12985.36</c:v>
                </c:pt>
                <c:pt idx="10">
                  <c:v>14092.94</c:v>
                </c:pt>
                <c:pt idx="11">
                  <c:v>12939.49</c:v>
                </c:pt>
                <c:pt idx="12">
                  <c:v>14228.26</c:v>
                </c:pt>
                <c:pt idx="13">
                  <c:v>16566.2</c:v>
                </c:pt>
                <c:pt idx="14">
                  <c:v>17940.21</c:v>
                </c:pt>
                <c:pt idx="15">
                  <c:v>24735.69</c:v>
                </c:pt>
                <c:pt idx="16">
                  <c:v>25005.06</c:v>
                </c:pt>
                <c:pt idx="17">
                  <c:v>24976.639999999999</c:v>
                </c:pt>
                <c:pt idx="18">
                  <c:v>24197.7</c:v>
                </c:pt>
                <c:pt idx="19">
                  <c:v>28405.39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E17-4F72-BAAA-1892F542C032}"/>
            </c:ext>
          </c:extLst>
        </c:ser>
        <c:ser>
          <c:idx val="6"/>
          <c:order val="3"/>
          <c:tx>
            <c:strRef>
              <c:f>'ChartI-3_OECD Standard'!$A$9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1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Standard'!$B$9:$U$9</c:f>
              <c:numCache>
                <c:formatCode>#,##0_ </c:formatCode>
                <c:ptCount val="20"/>
                <c:pt idx="0">
                  <c:v>4566.2</c:v>
                </c:pt>
                <c:pt idx="1">
                  <c:v>4929.04</c:v>
                </c:pt>
                <c:pt idx="2">
                  <c:v>6261.75</c:v>
                </c:pt>
                <c:pt idx="3">
                  <c:v>7904.7</c:v>
                </c:pt>
                <c:pt idx="4">
                  <c:v>10771.7</c:v>
                </c:pt>
                <c:pt idx="5">
                  <c:v>12459.02</c:v>
                </c:pt>
                <c:pt idx="6">
                  <c:v>9848.5300000000007</c:v>
                </c:pt>
                <c:pt idx="7">
                  <c:v>11499.87</c:v>
                </c:pt>
                <c:pt idx="8">
                  <c:v>11282.61</c:v>
                </c:pt>
                <c:pt idx="9">
                  <c:v>13052.97</c:v>
                </c:pt>
                <c:pt idx="10">
                  <c:v>13832.36</c:v>
                </c:pt>
                <c:pt idx="11">
                  <c:v>13891.44</c:v>
                </c:pt>
                <c:pt idx="12">
                  <c:v>17871.349999999999</c:v>
                </c:pt>
                <c:pt idx="13">
                  <c:v>19263.21</c:v>
                </c:pt>
                <c:pt idx="14">
                  <c:v>18552.849999999999</c:v>
                </c:pt>
                <c:pt idx="15">
                  <c:v>18052.8</c:v>
                </c:pt>
                <c:pt idx="16">
                  <c:v>18103.400000000001</c:v>
                </c:pt>
                <c:pt idx="17">
                  <c:v>19410.22</c:v>
                </c:pt>
                <c:pt idx="18">
                  <c:v>19376.509999999998</c:v>
                </c:pt>
                <c:pt idx="19">
                  <c:v>18559.63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6E17-4F72-BAAA-1892F542C032}"/>
            </c:ext>
          </c:extLst>
        </c:ser>
        <c:ser>
          <c:idx val="2"/>
          <c:order val="4"/>
          <c:tx>
            <c:strRef>
              <c:f>'ChartI-3_OECD Standard'!$A$5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8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Standard'!$B$5:$U$5</c:f>
              <c:numCache>
                <c:formatCode>#,##0_ </c:formatCode>
                <c:ptCount val="20"/>
                <c:pt idx="0">
                  <c:v>4198.03</c:v>
                </c:pt>
                <c:pt idx="1">
                  <c:v>5486.15</c:v>
                </c:pt>
                <c:pt idx="2">
                  <c:v>7253.09</c:v>
                </c:pt>
                <c:pt idx="3">
                  <c:v>8472.56</c:v>
                </c:pt>
                <c:pt idx="4">
                  <c:v>10026.219999999999</c:v>
                </c:pt>
                <c:pt idx="5">
                  <c:v>10600.59</c:v>
                </c:pt>
                <c:pt idx="6">
                  <c:v>9883.59</c:v>
                </c:pt>
                <c:pt idx="7">
                  <c:v>10907.55</c:v>
                </c:pt>
                <c:pt idx="8">
                  <c:v>12601.55</c:v>
                </c:pt>
                <c:pt idx="9">
                  <c:v>12915.1</c:v>
                </c:pt>
                <c:pt idx="10">
                  <c:v>12997.24</c:v>
                </c:pt>
                <c:pt idx="11">
                  <c:v>12028.27</c:v>
                </c:pt>
                <c:pt idx="12">
                  <c:v>11338.93</c:v>
                </c:pt>
                <c:pt idx="13">
                  <c:v>10620.32</c:v>
                </c:pt>
                <c:pt idx="14">
                  <c:v>9039.2999999999993</c:v>
                </c:pt>
                <c:pt idx="15">
                  <c:v>9621.67</c:v>
                </c:pt>
                <c:pt idx="16">
                  <c:v>11330.86</c:v>
                </c:pt>
                <c:pt idx="17">
                  <c:v>12136.17</c:v>
                </c:pt>
                <c:pt idx="18">
                  <c:v>12211.36</c:v>
                </c:pt>
                <c:pt idx="19">
                  <c:v>14139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E17-4F72-BAAA-1892F542C032}"/>
            </c:ext>
          </c:extLst>
        </c:ser>
        <c:ser>
          <c:idx val="1"/>
          <c:order val="5"/>
          <c:tx>
            <c:strRef>
              <c:f>'ChartI-3_OECD Standard'!$A$4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F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Standard'!$B$4:$U$4</c:f>
              <c:numCache>
                <c:formatCode>#,##0_ </c:formatCode>
                <c:ptCount val="20"/>
                <c:pt idx="0">
                  <c:v>1532.75</c:v>
                </c:pt>
                <c:pt idx="1">
                  <c:v>2004.16</c:v>
                </c:pt>
                <c:pt idx="2">
                  <c:v>2030.6</c:v>
                </c:pt>
                <c:pt idx="3">
                  <c:v>2599.13</c:v>
                </c:pt>
                <c:pt idx="4">
                  <c:v>3756.34</c:v>
                </c:pt>
                <c:pt idx="5">
                  <c:v>3683.16</c:v>
                </c:pt>
                <c:pt idx="6">
                  <c:v>4079.69</c:v>
                </c:pt>
                <c:pt idx="7">
                  <c:v>4794.71</c:v>
                </c:pt>
                <c:pt idx="8">
                  <c:v>4000.07</c:v>
                </c:pt>
                <c:pt idx="9">
                  <c:v>5214.12</c:v>
                </c:pt>
                <c:pt idx="10">
                  <c:v>5458.56</c:v>
                </c:pt>
                <c:pt idx="11">
                  <c:v>5650.26</c:v>
                </c:pt>
                <c:pt idx="12">
                  <c:v>4947.24</c:v>
                </c:pt>
                <c:pt idx="13">
                  <c:v>4240.04</c:v>
                </c:pt>
                <c:pt idx="14">
                  <c:v>4277.2299999999996</c:v>
                </c:pt>
                <c:pt idx="15">
                  <c:v>3930.44</c:v>
                </c:pt>
                <c:pt idx="16">
                  <c:v>4304.8900000000003</c:v>
                </c:pt>
                <c:pt idx="17">
                  <c:v>4678.8599999999997</c:v>
                </c:pt>
                <c:pt idx="18">
                  <c:v>4725.24</c:v>
                </c:pt>
                <c:pt idx="19">
                  <c:v>5030.8599999999997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6E17-4F72-BAAA-1892F542C032}"/>
            </c:ext>
          </c:extLst>
        </c:ser>
        <c:ser>
          <c:idx val="4"/>
          <c:order val="6"/>
          <c:tx>
            <c:strRef>
              <c:f>'ChartI-3_OECD Standard'!$A$7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7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6-6E17-4F72-BAAA-1892F542C032}"/>
              </c:ext>
            </c:extLst>
          </c:dPt>
          <c:dPt>
            <c:idx val="18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E17-4F72-BAAA-1892F542C032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6E17-4F72-BAAA-1892F542C032}"/>
              </c:ext>
            </c:extLst>
          </c:dPt>
          <c:cat>
            <c:strRef>
              <c:f>'ChartI-3_OECD Standard'!$B$3:$U$3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'ChartI-3_OECD Standard'!$B$7:$U$7</c:f>
              <c:numCache>
                <c:formatCode>#,##0_ </c:formatCode>
                <c:ptCount val="20"/>
                <c:pt idx="0">
                  <c:v>1626.95</c:v>
                </c:pt>
                <c:pt idx="1">
                  <c:v>2332.13</c:v>
                </c:pt>
                <c:pt idx="2">
                  <c:v>2432.85</c:v>
                </c:pt>
                <c:pt idx="3">
                  <c:v>2461.54</c:v>
                </c:pt>
                <c:pt idx="4">
                  <c:v>5090.8999999999996</c:v>
                </c:pt>
                <c:pt idx="5">
                  <c:v>3641.08</c:v>
                </c:pt>
                <c:pt idx="6">
                  <c:v>3970.62</c:v>
                </c:pt>
                <c:pt idx="7">
                  <c:v>4860.6400000000003</c:v>
                </c:pt>
                <c:pt idx="8">
                  <c:v>3297.49</c:v>
                </c:pt>
                <c:pt idx="9">
                  <c:v>2996.39</c:v>
                </c:pt>
                <c:pt idx="10">
                  <c:v>4325.97</c:v>
                </c:pt>
                <c:pt idx="11">
                  <c:v>2737.13</c:v>
                </c:pt>
                <c:pt idx="12">
                  <c:v>3430.07</c:v>
                </c:pt>
                <c:pt idx="13">
                  <c:v>4009.18</c:v>
                </c:pt>
                <c:pt idx="14">
                  <c:v>4003.37</c:v>
                </c:pt>
                <c:pt idx="15">
                  <c:v>5087.3900000000003</c:v>
                </c:pt>
                <c:pt idx="16">
                  <c:v>5858.03</c:v>
                </c:pt>
                <c:pt idx="17">
                  <c:v>5189.59</c:v>
                </c:pt>
                <c:pt idx="18">
                  <c:v>4411.33</c:v>
                </c:pt>
                <c:pt idx="19">
                  <c:v>4186.1099999999997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6E17-4F72-BAAA-1892F542C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195390366197793"/>
          <c:y val="1.0186395840301638E-2"/>
          <c:w val="0.5942570712495524"/>
          <c:h val="7.3275703550754787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9. Italy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I-9'!$B$15</c:f>
              <c:strCache>
                <c:ptCount val="1"/>
                <c:pt idx="0">
                  <c:v>9. Italy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47-4D79-94D3-B70311E89DD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447-4D79-94D3-B70311E89DD9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447-4D79-94D3-B70311E89DD9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447-4D79-94D3-B70311E89D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447-4D79-94D3-B70311E89DD9}"/>
              </c:ext>
            </c:extLst>
          </c:dPt>
          <c:dLbls>
            <c:dLbl>
              <c:idx val="0"/>
              <c:layout>
                <c:manualLayout>
                  <c:x val="-0.17654454479152701"/>
                  <c:y val="0.128651705428330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47-4D79-94D3-B70311E89DD9}"/>
                </c:ext>
              </c:extLst>
            </c:dLbl>
            <c:dLbl>
              <c:idx val="1"/>
              <c:layout>
                <c:manualLayout>
                  <c:x val="3.4218647382610198E-2"/>
                  <c:y val="-7.94716865781898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47-4D79-94D3-B70311E89DD9}"/>
                </c:ext>
              </c:extLst>
            </c:dLbl>
            <c:dLbl>
              <c:idx val="2"/>
              <c:layout>
                <c:manualLayout>
                  <c:x val="9.0930573042717705E-2"/>
                  <c:y val="0.1003189240135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47-4D79-94D3-B70311E89DD9}"/>
                </c:ext>
              </c:extLst>
            </c:dLbl>
            <c:dLbl>
              <c:idx val="3"/>
              <c:layout>
                <c:manualLayout>
                  <c:x val="0.18609964114528696"/>
                  <c:y val="-0.13271059938354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47-4D79-94D3-B70311E89D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47-4D79-94D3-B70311E89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I-9'!$C$15:$G$15</c:f>
              <c:numCache>
                <c:formatCode>0%</c:formatCode>
                <c:ptCount val="5"/>
                <c:pt idx="0">
                  <c:v>0.27736543478408898</c:v>
                </c:pt>
                <c:pt idx="1">
                  <c:v>2.0581831226713469E-2</c:v>
                </c:pt>
                <c:pt idx="2">
                  <c:v>2.6498681990840912E-2</c:v>
                </c:pt>
                <c:pt idx="3">
                  <c:v>0.67555405199835616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47-4D79-94D3-B70311E8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DAC country total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53368626061701"/>
          <c:y val="0.30253513078261801"/>
          <c:w val="0.52796239758858998"/>
          <c:h val="0.58025507156029998"/>
        </c:manualLayout>
      </c:layout>
      <c:pieChart>
        <c:varyColors val="1"/>
        <c:ser>
          <c:idx val="0"/>
          <c:order val="0"/>
          <c:tx>
            <c:strRef>
              <c:f>'Chart I-9'!$B$17</c:f>
              <c:strCache>
                <c:ptCount val="1"/>
                <c:pt idx="0">
                  <c:v>DAC country 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88-4860-96A4-A1029B332BB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088-4860-96A4-A1029B332BB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088-4860-96A4-A1029B332BB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088-4860-96A4-A1029B332BBF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088-4860-96A4-A1029B332BBF}"/>
              </c:ext>
            </c:extLst>
          </c:dPt>
          <c:dLbls>
            <c:dLbl>
              <c:idx val="0"/>
              <c:layout>
                <c:manualLayout>
                  <c:x val="-0.23145494993024801"/>
                  <c:y val="-1.7762513515232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8-4860-96A4-A1029B332BBF}"/>
                </c:ext>
              </c:extLst>
            </c:dLbl>
            <c:dLbl>
              <c:idx val="1"/>
              <c:layout>
                <c:manualLayout>
                  <c:x val="2.30539598806639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8-4860-96A4-A1029B332BBF}"/>
                </c:ext>
              </c:extLst>
            </c:dLbl>
            <c:dLbl>
              <c:idx val="2"/>
              <c:layout>
                <c:manualLayout>
                  <c:x val="2.3231856578955701E-2"/>
                  <c:y val="2.60606754436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8-4860-96A4-A1029B332BBF}"/>
                </c:ext>
              </c:extLst>
            </c:dLbl>
            <c:dLbl>
              <c:idx val="3"/>
              <c:layout>
                <c:manualLayout>
                  <c:x val="0"/>
                  <c:y val="1.9385613432551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88-4860-96A4-A1029B332BBF}"/>
                </c:ext>
              </c:extLst>
            </c:dLbl>
            <c:dLbl>
              <c:idx val="4"/>
              <c:layout>
                <c:manualLayout>
                  <c:x val="9.22158395226558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88-4860-96A4-A1029B332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88-4860-96A4-A1029B33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 orientation="landscape"/>
  </c:printSettings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8. Canada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I-9'!$B$14</c:f>
              <c:strCache>
                <c:ptCount val="1"/>
                <c:pt idx="0">
                  <c:v>8. Canada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D4-42CD-9B5A-478863D5927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AD4-42CD-9B5A-478863D5927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AD4-42CD-9B5A-478863D5927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AD4-42CD-9B5A-478863D5927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AD4-42CD-9B5A-478863D59274}"/>
              </c:ext>
            </c:extLst>
          </c:dPt>
          <c:dLbls>
            <c:dLbl>
              <c:idx val="0"/>
              <c:layout>
                <c:manualLayout>
                  <c:x val="-0.19956612706952501"/>
                  <c:y val="-2.75051154387833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D4-42CD-9B5A-478863D59274}"/>
                </c:ext>
              </c:extLst>
            </c:dLbl>
            <c:dLbl>
              <c:idx val="1"/>
              <c:layout>
                <c:manualLayout>
                  <c:x val="-5.2113735847310903E-2"/>
                  <c:y val="-2.90574215950607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D4-42CD-9B5A-478863D59274}"/>
                </c:ext>
              </c:extLst>
            </c:dLbl>
            <c:dLbl>
              <c:idx val="2"/>
              <c:layout>
                <c:manualLayout>
                  <c:x val="-8.0762683843789401E-2"/>
                  <c:y val="-4.8398688372504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D4-42CD-9B5A-478863D5927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AD4-42CD-9B5A-478863D592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D4-42CD-9B5A-478863D59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I-9'!$C$14:$G$14</c:f>
              <c:numCache>
                <c:formatCode>0%</c:formatCode>
                <c:ptCount val="5"/>
                <c:pt idx="0">
                  <c:v>0.50430043573811845</c:v>
                </c:pt>
                <c:pt idx="1">
                  <c:v>0.14447692443972007</c:v>
                </c:pt>
                <c:pt idx="2">
                  <c:v>3.5938903863432167E-2</c:v>
                </c:pt>
                <c:pt idx="3">
                  <c:v>0.31528584504933166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D4-42CD-9B5A-478863D59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10. Norway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I-9'!$B$16</c:f>
              <c:strCache>
                <c:ptCount val="1"/>
                <c:pt idx="0">
                  <c:v>10. Norway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F7-4D8F-9FF2-36AA0265321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AF7-4D8F-9FF2-36AA0265321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AF7-4D8F-9FF2-36AA0265321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AF7-4D8F-9FF2-36AA026532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EAF7-4D8F-9FF2-36AA0265321C}"/>
              </c:ext>
            </c:extLst>
          </c:dPt>
          <c:dLbls>
            <c:dLbl>
              <c:idx val="0"/>
              <c:layout>
                <c:manualLayout>
                  <c:x val="-0.16490890528044999"/>
                  <c:y val="-0.1823221336322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F7-4D8F-9FF2-36AA0265321C}"/>
                </c:ext>
              </c:extLst>
            </c:dLbl>
            <c:dLbl>
              <c:idx val="1"/>
              <c:layout>
                <c:manualLayout>
                  <c:x val="-5.7944116360454698E-2"/>
                  <c:y val="1.7581291921843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F7-4D8F-9FF2-36AA026532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F7-4D8F-9FF2-36AA0265321C}"/>
                </c:ext>
              </c:extLst>
            </c:dLbl>
            <c:dLbl>
              <c:idx val="3"/>
              <c:layout>
                <c:manualLayout>
                  <c:x val="0.15810985430378299"/>
                  <c:y val="0.1583860203275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AF7-4D8F-9FF2-36AA026532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F7-4D8F-9FF2-36AA02653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I-9'!$C$16:$G$16</c:f>
              <c:numCache>
                <c:formatCode>0%</c:formatCode>
                <c:ptCount val="5"/>
                <c:pt idx="0">
                  <c:v>0.733438092732836</c:v>
                </c:pt>
                <c:pt idx="1">
                  <c:v>3.984779889887257E-2</c:v>
                </c:pt>
                <c:pt idx="2">
                  <c:v>0</c:v>
                </c:pt>
                <c:pt idx="3">
                  <c:v>0.2267118008925316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F7-4D8F-9FF2-36AA02653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95" r="0.70000000000000095" t="0.750000000000002" header="0.3" footer="0.3"/>
    <c:pageSetup orientation="landscape"/>
  </c:printSettings>
  <c:extLst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en-US" altLang="ja-JP" sz="1400" b="0" i="0" u="none" strike="noStrike" baseline="0">
                <a:solidFill>
                  <a:srgbClr val="FF0000"/>
                </a:solidFill>
                <a:latin typeface="Arial"/>
                <a:ea typeface="メイリオ"/>
                <a:cs typeface="Arial"/>
              </a:rPr>
              <a:t>DAC country total</a:t>
            </a:r>
            <a:endParaRPr lang="ja-JP" altLang="en-US" sz="1400" b="0" i="0" u="none" strike="noStrike" baseline="0">
              <a:solidFill>
                <a:srgbClr val="FF0000"/>
              </a:solidFill>
              <a:latin typeface="Arial"/>
              <a:ea typeface="メイリオ"/>
              <a:cs typeface="Arial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53368626061701"/>
          <c:y val="0.30253513078261801"/>
          <c:w val="0.52796239758858998"/>
          <c:h val="0.58025507156029998"/>
        </c:manualLayout>
      </c:layout>
      <c:pieChart>
        <c:varyColors val="1"/>
        <c:ser>
          <c:idx val="0"/>
          <c:order val="0"/>
          <c:tx>
            <c:strRef>
              <c:f>'Chart I-9'!$B$17</c:f>
              <c:strCache>
                <c:ptCount val="1"/>
                <c:pt idx="0">
                  <c:v>DAC country 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E3-4E8C-B7B3-55FBE299D03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8E3-4E8C-B7B3-55FBE299D03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8E3-4E8C-B7B3-55FBE299D03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8E3-4E8C-B7B3-55FBE299D030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8E3-4E8C-B7B3-55FBE299D030}"/>
              </c:ext>
            </c:extLst>
          </c:dPt>
          <c:dLbls>
            <c:dLbl>
              <c:idx val="0"/>
              <c:layout>
                <c:manualLayout>
                  <c:x val="-0.23145494993024801"/>
                  <c:y val="-1.7762513515232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E3-4E8C-B7B3-55FBE299D030}"/>
                </c:ext>
              </c:extLst>
            </c:dLbl>
            <c:dLbl>
              <c:idx val="1"/>
              <c:layout>
                <c:manualLayout>
                  <c:x val="2.30539598806639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E3-4E8C-B7B3-55FBE299D030}"/>
                </c:ext>
              </c:extLst>
            </c:dLbl>
            <c:dLbl>
              <c:idx val="2"/>
              <c:layout>
                <c:manualLayout>
                  <c:x val="2.3231856578955701E-2"/>
                  <c:y val="2.60606754436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E3-4E8C-B7B3-55FBE299D030}"/>
                </c:ext>
              </c:extLst>
            </c:dLbl>
            <c:dLbl>
              <c:idx val="3"/>
              <c:layout>
                <c:manualLayout>
                  <c:x val="0"/>
                  <c:y val="1.9385613432551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E3-4E8C-B7B3-55FBE299D030}"/>
                </c:ext>
              </c:extLst>
            </c:dLbl>
            <c:dLbl>
              <c:idx val="4"/>
              <c:layout>
                <c:manualLayout>
                  <c:x val="9.2215839522655899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E3-4E8C-B7B3-55FBE299D0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4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I-9'!$C$6:$G$6</c:f>
              <c:strCache>
                <c:ptCount val="5"/>
                <c:pt idx="0">
                  <c:v>Bilateral grant aid</c:v>
                </c:pt>
                <c:pt idx="1">
                  <c:v>Bilateral technical cooperation</c:v>
                </c:pt>
                <c:pt idx="2">
                  <c:v>Bilateral loan aid</c:v>
                </c:pt>
                <c:pt idx="3">
                  <c:v>Grants for multilateral institutions</c:v>
                </c:pt>
                <c:pt idx="4">
                  <c:v>Loan aid for multilateral institutions</c:v>
                </c:pt>
              </c:strCache>
            </c:strRef>
          </c:cat>
          <c:val>
            <c:numRef>
              <c:f>'Chart I-9'!$C$17:$G$17</c:f>
              <c:numCache>
                <c:formatCode>0%</c:formatCode>
                <c:ptCount val="5"/>
                <c:pt idx="0">
                  <c:v>0.50136414408075325</c:v>
                </c:pt>
                <c:pt idx="1">
                  <c:v>0.10459936682480234</c:v>
                </c:pt>
                <c:pt idx="2">
                  <c:v>0.12332478933178739</c:v>
                </c:pt>
                <c:pt idx="3">
                  <c:v>0.26181960007722282</c:v>
                </c:pt>
                <c:pt idx="4">
                  <c:v>8.891789603357271E-3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E3-4E8C-B7B3-55FBE299D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6.8850808954125601E-3"/>
          <c:y val="4.2287784286829397E-3"/>
          <c:w val="0.99311491910458705"/>
          <c:h val="0.99577122157131681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36"/>
        </c:manualLayout>
      </c:layout>
      <c:lineChart>
        <c:grouping val="standard"/>
        <c:varyColors val="0"/>
        <c:ser>
          <c:idx val="4"/>
          <c:order val="0"/>
          <c:tx>
            <c:strRef>
              <c:f>'ChartI-3_Gross Discursement'!$A$8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CF29-4676-B1D7-7A8B6BA4C72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CF29-4676-B1D7-7A8B6BA4C72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CF29-4676-B1D7-7A8B6BA4C72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CF29-4676-B1D7-7A8B6BA4C72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4-CF29-4676-B1D7-7A8B6BA4C72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5-CF29-4676-B1D7-7A8B6BA4C72E}"/>
              </c:ext>
            </c:extLst>
          </c:dPt>
          <c:dLbls>
            <c:dLbl>
              <c:idx val="1"/>
              <c:layout>
                <c:manualLayout>
                  <c:x val="-3.8177604848574256E-2"/>
                  <c:y val="2.60580643131991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29-4676-B1D7-7A8B6BA4C72E}"/>
                </c:ext>
              </c:extLst>
            </c:dLbl>
            <c:dLbl>
              <c:idx val="6"/>
              <c:layout>
                <c:manualLayout>
                  <c:x val="-3.5768930523028881E-2"/>
                  <c:y val="-6.070813718192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29-4676-B1D7-7A8B6BA4C72E}"/>
                </c:ext>
              </c:extLst>
            </c:dLbl>
            <c:dLbl>
              <c:idx val="11"/>
              <c:layout>
                <c:manualLayout>
                  <c:x val="-3.804397401144529E-2"/>
                  <c:y val="2.3302473342629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29-4676-B1D7-7A8B6BA4C72E}"/>
                </c:ext>
              </c:extLst>
            </c:dLbl>
            <c:dLbl>
              <c:idx val="13"/>
              <c:layout>
                <c:manualLayout>
                  <c:x val="-4.2388881717654148E-2"/>
                  <c:y val="2.582823951267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29-4676-B1D7-7A8B6BA4C72E}"/>
                </c:ext>
              </c:extLst>
            </c:dLbl>
            <c:dLbl>
              <c:idx val="15"/>
              <c:layout>
                <c:manualLayout>
                  <c:x val="-2.955970667600976E-2"/>
                  <c:y val="3.8589597072669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29-4676-B1D7-7A8B6BA4C72E}"/>
                </c:ext>
              </c:extLst>
            </c:dLbl>
            <c:dLbl>
              <c:idx val="17"/>
              <c:layout>
                <c:manualLayout>
                  <c:x val="-4.0149612445985236E-2"/>
                  <c:y val="2.1014500351237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29-4676-B1D7-7A8B6BA4C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Discursement'!$B$8:$U$8</c:f>
              <c:numCache>
                <c:formatCode>#,##0_ </c:formatCode>
                <c:ptCount val="20"/>
                <c:pt idx="0">
                  <c:v>12624.79</c:v>
                </c:pt>
                <c:pt idx="1">
                  <c:v>12229.53</c:v>
                </c:pt>
                <c:pt idx="2">
                  <c:v>12970.87</c:v>
                </c:pt>
                <c:pt idx="3">
                  <c:v>16175.81</c:v>
                </c:pt>
                <c:pt idx="4">
                  <c:v>18619.38</c:v>
                </c:pt>
                <c:pt idx="5">
                  <c:v>17063.95</c:v>
                </c:pt>
                <c:pt idx="6">
                  <c:v>13584.49</c:v>
                </c:pt>
                <c:pt idx="7">
                  <c:v>17474.52</c:v>
                </c:pt>
                <c:pt idx="8">
                  <c:v>16450.689999999999</c:v>
                </c:pt>
                <c:pt idx="9">
                  <c:v>18864.95</c:v>
                </c:pt>
                <c:pt idx="10">
                  <c:v>20246.900000000001</c:v>
                </c:pt>
                <c:pt idx="11">
                  <c:v>18662.16</c:v>
                </c:pt>
                <c:pt idx="12">
                  <c:v>22414.49</c:v>
                </c:pt>
                <c:pt idx="13">
                  <c:v>15924.54</c:v>
                </c:pt>
                <c:pt idx="14">
                  <c:v>15028.43</c:v>
                </c:pt>
                <c:pt idx="15">
                  <c:v>16807.79</c:v>
                </c:pt>
                <c:pt idx="16">
                  <c:v>18460.84</c:v>
                </c:pt>
                <c:pt idx="17">
                  <c:v>17250.009999999998</c:v>
                </c:pt>
                <c:pt idx="18">
                  <c:v>18922.599999999999</c:v>
                </c:pt>
                <c:pt idx="19">
                  <c:v>20304.03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29-4676-B1D7-7A8B6BA4C72E}"/>
            </c:ext>
          </c:extLst>
        </c:ser>
        <c:ser>
          <c:idx val="0"/>
          <c:order val="1"/>
          <c:tx>
            <c:strRef>
              <c:f>'ChartI-3_Gross Discursement'!$A$10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Discursement'!$B$10:$U$10</c:f>
              <c:numCache>
                <c:formatCode>#,##0_ </c:formatCode>
                <c:ptCount val="20"/>
                <c:pt idx="0">
                  <c:v>12308.95</c:v>
                </c:pt>
                <c:pt idx="1">
                  <c:v>14170.49</c:v>
                </c:pt>
                <c:pt idx="2">
                  <c:v>18257.490000000002</c:v>
                </c:pt>
                <c:pt idx="3">
                  <c:v>20604.13</c:v>
                </c:pt>
                <c:pt idx="4">
                  <c:v>28750.32</c:v>
                </c:pt>
                <c:pt idx="5">
                  <c:v>24531.56</c:v>
                </c:pt>
                <c:pt idx="6">
                  <c:v>22690.52</c:v>
                </c:pt>
                <c:pt idx="7">
                  <c:v>27414.13</c:v>
                </c:pt>
                <c:pt idx="8">
                  <c:v>29659.18</c:v>
                </c:pt>
                <c:pt idx="9">
                  <c:v>30529.93</c:v>
                </c:pt>
                <c:pt idx="10">
                  <c:v>32284.59</c:v>
                </c:pt>
                <c:pt idx="11">
                  <c:v>31398.32</c:v>
                </c:pt>
                <c:pt idx="12">
                  <c:v>32158.45</c:v>
                </c:pt>
                <c:pt idx="13">
                  <c:v>33864.300000000003</c:v>
                </c:pt>
                <c:pt idx="14">
                  <c:v>31735.73</c:v>
                </c:pt>
                <c:pt idx="15">
                  <c:v>35139.78</c:v>
                </c:pt>
                <c:pt idx="16">
                  <c:v>35451.15</c:v>
                </c:pt>
                <c:pt idx="17">
                  <c:v>34520.92</c:v>
                </c:pt>
                <c:pt idx="18">
                  <c:v>33710.639999999999</c:v>
                </c:pt>
                <c:pt idx="19">
                  <c:v>35658.449999999997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29-4676-B1D7-7A8B6BA4C72E}"/>
            </c:ext>
          </c:extLst>
        </c:ser>
        <c:ser>
          <c:idx val="6"/>
          <c:order val="2"/>
          <c:tx>
            <c:strRef>
              <c:f>'ChartI-3_Gross Discursement'!$A$6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Discursement'!$B$6:$U$6</c:f>
              <c:numCache>
                <c:formatCode>#,##0_ </c:formatCode>
                <c:ptCount val="20"/>
                <c:pt idx="0">
                  <c:v>5864.24</c:v>
                </c:pt>
                <c:pt idx="1">
                  <c:v>6685.01</c:v>
                </c:pt>
                <c:pt idx="2">
                  <c:v>8028.69</c:v>
                </c:pt>
                <c:pt idx="3">
                  <c:v>8957</c:v>
                </c:pt>
                <c:pt idx="4">
                  <c:v>11594.88</c:v>
                </c:pt>
                <c:pt idx="5">
                  <c:v>12049.29</c:v>
                </c:pt>
                <c:pt idx="6">
                  <c:v>13686.57</c:v>
                </c:pt>
                <c:pt idx="7">
                  <c:v>15961.24</c:v>
                </c:pt>
                <c:pt idx="8">
                  <c:v>13342.15</c:v>
                </c:pt>
                <c:pt idx="9">
                  <c:v>14386.43</c:v>
                </c:pt>
                <c:pt idx="10">
                  <c:v>15596.22</c:v>
                </c:pt>
                <c:pt idx="11">
                  <c:v>14569.64</c:v>
                </c:pt>
                <c:pt idx="12">
                  <c:v>16220.84</c:v>
                </c:pt>
                <c:pt idx="13">
                  <c:v>19347.099999999999</c:v>
                </c:pt>
                <c:pt idx="14">
                  <c:v>19751.63</c:v>
                </c:pt>
                <c:pt idx="15">
                  <c:v>26818.5</c:v>
                </c:pt>
                <c:pt idx="16">
                  <c:v>27837.06</c:v>
                </c:pt>
                <c:pt idx="17">
                  <c:v>28636.720000000001</c:v>
                </c:pt>
                <c:pt idx="18">
                  <c:v>26900.5</c:v>
                </c:pt>
                <c:pt idx="19">
                  <c:v>31746.91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29-4676-B1D7-7A8B6BA4C72E}"/>
            </c:ext>
          </c:extLst>
        </c:ser>
        <c:ser>
          <c:idx val="1"/>
          <c:order val="3"/>
          <c:tx>
            <c:strRef>
              <c:f>'ChartI-3_Gross Discursement'!$A$9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Discursement'!$B$9:$U$9</c:f>
              <c:numCache>
                <c:formatCode>#,##0_ </c:formatCode>
                <c:ptCount val="20"/>
                <c:pt idx="0">
                  <c:v>4713.8900000000003</c:v>
                </c:pt>
                <c:pt idx="1">
                  <c:v>5077.6899999999996</c:v>
                </c:pt>
                <c:pt idx="2">
                  <c:v>6470.81</c:v>
                </c:pt>
                <c:pt idx="3">
                  <c:v>8228.7800000000007</c:v>
                </c:pt>
                <c:pt idx="4">
                  <c:v>11167.83</c:v>
                </c:pt>
                <c:pt idx="5">
                  <c:v>13075.16</c:v>
                </c:pt>
                <c:pt idx="6">
                  <c:v>11626.28</c:v>
                </c:pt>
                <c:pt idx="7">
                  <c:v>11976.55</c:v>
                </c:pt>
                <c:pt idx="8">
                  <c:v>11490.16</c:v>
                </c:pt>
                <c:pt idx="9">
                  <c:v>13400.68</c:v>
                </c:pt>
                <c:pt idx="10">
                  <c:v>14173.5</c:v>
                </c:pt>
                <c:pt idx="11">
                  <c:v>14266.96</c:v>
                </c:pt>
                <c:pt idx="12">
                  <c:v>18286.22</c:v>
                </c:pt>
                <c:pt idx="13">
                  <c:v>19874.310000000001</c:v>
                </c:pt>
                <c:pt idx="14">
                  <c:v>18684.150000000001</c:v>
                </c:pt>
                <c:pt idx="15">
                  <c:v>18204.400000000001</c:v>
                </c:pt>
                <c:pt idx="16">
                  <c:v>18230</c:v>
                </c:pt>
                <c:pt idx="17">
                  <c:v>19656.349999999999</c:v>
                </c:pt>
                <c:pt idx="18">
                  <c:v>19620.29</c:v>
                </c:pt>
                <c:pt idx="19">
                  <c:v>19414.95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29-4676-B1D7-7A8B6BA4C72E}"/>
            </c:ext>
          </c:extLst>
        </c:ser>
        <c:ser>
          <c:idx val="3"/>
          <c:order val="4"/>
          <c:tx>
            <c:strRef>
              <c:f>'ChartI-3_Gross Discursement'!$A$5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Discursement'!$B$5:$U$5</c:f>
              <c:numCache>
                <c:formatCode>#,##0_ </c:formatCode>
                <c:ptCount val="20"/>
                <c:pt idx="0">
                  <c:v>5112.1099999999997</c:v>
                </c:pt>
                <c:pt idx="1">
                  <c:v>6719.62</c:v>
                </c:pt>
                <c:pt idx="2">
                  <c:v>9156.08</c:v>
                </c:pt>
                <c:pt idx="3">
                  <c:v>9800.4599999999991</c:v>
                </c:pt>
                <c:pt idx="4">
                  <c:v>11529.65</c:v>
                </c:pt>
                <c:pt idx="5">
                  <c:v>12763.95</c:v>
                </c:pt>
                <c:pt idx="6">
                  <c:v>11498</c:v>
                </c:pt>
                <c:pt idx="7">
                  <c:v>12539.67</c:v>
                </c:pt>
                <c:pt idx="8">
                  <c:v>14113.4</c:v>
                </c:pt>
                <c:pt idx="9">
                  <c:v>14374.8</c:v>
                </c:pt>
                <c:pt idx="10">
                  <c:v>14436.15</c:v>
                </c:pt>
                <c:pt idx="11">
                  <c:v>13556.62</c:v>
                </c:pt>
                <c:pt idx="12">
                  <c:v>12879.76</c:v>
                </c:pt>
                <c:pt idx="13">
                  <c:v>12540.1</c:v>
                </c:pt>
                <c:pt idx="14">
                  <c:v>10943.74</c:v>
                </c:pt>
                <c:pt idx="15">
                  <c:v>11741.8</c:v>
                </c:pt>
                <c:pt idx="16">
                  <c:v>13654.35</c:v>
                </c:pt>
                <c:pt idx="17">
                  <c:v>15382.81</c:v>
                </c:pt>
                <c:pt idx="18">
                  <c:v>14543.97</c:v>
                </c:pt>
                <c:pt idx="19">
                  <c:v>18441.48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29-4676-B1D7-7A8B6BA4C72E}"/>
            </c:ext>
          </c:extLst>
        </c:ser>
        <c:ser>
          <c:idx val="7"/>
          <c:order val="5"/>
          <c:tx>
            <c:strRef>
              <c:f>'ChartI-3_Gross Discursement'!$A$4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Discursement'!$B$4:$U$4</c:f>
              <c:numCache>
                <c:formatCode>#,##0_ </c:formatCode>
                <c:ptCount val="20"/>
                <c:pt idx="0">
                  <c:v>1555.6</c:v>
                </c:pt>
                <c:pt idx="1">
                  <c:v>2033.64</c:v>
                </c:pt>
                <c:pt idx="2">
                  <c:v>2367.67</c:v>
                </c:pt>
                <c:pt idx="3">
                  <c:v>2630.61</c:v>
                </c:pt>
                <c:pt idx="4">
                  <c:v>3776.93</c:v>
                </c:pt>
                <c:pt idx="5">
                  <c:v>3728.74</c:v>
                </c:pt>
                <c:pt idx="6">
                  <c:v>4119.43</c:v>
                </c:pt>
                <c:pt idx="7">
                  <c:v>4833.68</c:v>
                </c:pt>
                <c:pt idx="8">
                  <c:v>4041.18</c:v>
                </c:pt>
                <c:pt idx="9">
                  <c:v>5257.67</c:v>
                </c:pt>
                <c:pt idx="10">
                  <c:v>5505.7</c:v>
                </c:pt>
                <c:pt idx="11">
                  <c:v>5703.07</c:v>
                </c:pt>
                <c:pt idx="12">
                  <c:v>4990.3</c:v>
                </c:pt>
                <c:pt idx="13">
                  <c:v>4285.6400000000003</c:v>
                </c:pt>
                <c:pt idx="14">
                  <c:v>4320.07</c:v>
                </c:pt>
                <c:pt idx="15">
                  <c:v>3973.99</c:v>
                </c:pt>
                <c:pt idx="16">
                  <c:v>4352.08</c:v>
                </c:pt>
                <c:pt idx="17">
                  <c:v>4689.47</c:v>
                </c:pt>
                <c:pt idx="18">
                  <c:v>4741.38</c:v>
                </c:pt>
                <c:pt idx="19">
                  <c:v>5084.82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29-4676-B1D7-7A8B6BA4C72E}"/>
            </c:ext>
          </c:extLst>
        </c:ser>
        <c:ser>
          <c:idx val="2"/>
          <c:order val="6"/>
          <c:tx>
            <c:strRef>
              <c:f>'ChartI-3_Gross Discursement'!$A$7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'ChartI-3_Gross Discursement'!$B$3:$U$3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'ChartI-3_Gross Discursement'!$B$7:$U$7</c:f>
              <c:numCache>
                <c:formatCode>#,##0_ </c:formatCode>
                <c:ptCount val="20"/>
                <c:pt idx="0">
                  <c:v>1813.65</c:v>
                </c:pt>
                <c:pt idx="1">
                  <c:v>2531.61</c:v>
                </c:pt>
                <c:pt idx="2">
                  <c:v>2669.62</c:v>
                </c:pt>
                <c:pt idx="3">
                  <c:v>2749.16</c:v>
                </c:pt>
                <c:pt idx="4">
                  <c:v>5264.22</c:v>
                </c:pt>
                <c:pt idx="5">
                  <c:v>4002.53</c:v>
                </c:pt>
                <c:pt idx="6">
                  <c:v>4290.26</c:v>
                </c:pt>
                <c:pt idx="7">
                  <c:v>5096.62</c:v>
                </c:pt>
                <c:pt idx="8">
                  <c:v>3475.73</c:v>
                </c:pt>
                <c:pt idx="9">
                  <c:v>3179.57</c:v>
                </c:pt>
                <c:pt idx="10">
                  <c:v>4626.2700000000004</c:v>
                </c:pt>
                <c:pt idx="11">
                  <c:v>2837.01</c:v>
                </c:pt>
                <c:pt idx="12">
                  <c:v>3510.04</c:v>
                </c:pt>
                <c:pt idx="13">
                  <c:v>4096.3900000000003</c:v>
                </c:pt>
                <c:pt idx="14">
                  <c:v>4056.11</c:v>
                </c:pt>
                <c:pt idx="15">
                  <c:v>5158.66</c:v>
                </c:pt>
                <c:pt idx="16">
                  <c:v>6088.93</c:v>
                </c:pt>
                <c:pt idx="17">
                  <c:v>5206.55</c:v>
                </c:pt>
                <c:pt idx="18">
                  <c:v>4442.62</c:v>
                </c:pt>
                <c:pt idx="19">
                  <c:v>4445.08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F29-4676-B1D7-7A8B6BA4C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3360995289122693"/>
          <c:y val="2.0623449466077016E-2"/>
          <c:w val="0.81624060150375954"/>
          <c:h val="8.1103492200461244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93175125683366"/>
          <c:y val="5.7097785853691366E-2"/>
          <c:w val="0.73551878077160115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CA4-4C70-9FD7-DD53FED39D3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CA4-4C70-9FD7-DD53FED39D32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CA4-4C70-9FD7-DD53FED39D32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CA4-4C70-9FD7-DD53FED39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'ChartI-4'!$B$5:$B$33</c:f>
              <c:strCache>
                <c:ptCount val="29"/>
                <c:pt idx="0">
                  <c:v>Norway</c:v>
                </c:pt>
                <c:pt idx="1">
                  <c:v>Luxembourg</c:v>
                </c:pt>
                <c:pt idx="2">
                  <c:v>Sweden</c:v>
                </c:pt>
                <c:pt idx="3">
                  <c:v>Denmark</c:v>
                </c:pt>
                <c:pt idx="4">
                  <c:v>Switzerland</c:v>
                </c:pt>
                <c:pt idx="5">
                  <c:v>Germany</c:v>
                </c:pt>
                <c:pt idx="6">
                  <c:v>Netherlands</c:v>
                </c:pt>
                <c:pt idx="7">
                  <c:v>United Kingdom</c:v>
                </c:pt>
                <c:pt idx="8">
                  <c:v>Finland</c:v>
                </c:pt>
                <c:pt idx="9">
                  <c:v>France</c:v>
                </c:pt>
                <c:pt idx="10">
                  <c:v>Belgium</c:v>
                </c:pt>
                <c:pt idx="11">
                  <c:v>Ireland</c:v>
                </c:pt>
                <c:pt idx="12">
                  <c:v>Iceland</c:v>
                </c:pt>
                <c:pt idx="13">
                  <c:v>Austria</c:v>
                </c:pt>
                <c:pt idx="14">
                  <c:v>Canada</c:v>
                </c:pt>
                <c:pt idx="15">
                  <c:v>Japan</c:v>
                </c:pt>
                <c:pt idx="16">
                  <c:v>United States</c:v>
                </c:pt>
                <c:pt idx="17">
                  <c:v>New Zealand</c:v>
                </c:pt>
                <c:pt idx="18">
                  <c:v>Australia</c:v>
                </c:pt>
                <c:pt idx="19">
                  <c:v>Italy</c:v>
                </c:pt>
                <c:pt idx="20">
                  <c:v>Spain</c:v>
                </c:pt>
                <c:pt idx="21">
                  <c:v>Republic of Korea</c:v>
                </c:pt>
                <c:pt idx="22">
                  <c:v>Slovenia</c:v>
                </c:pt>
                <c:pt idx="23">
                  <c:v>Hungary</c:v>
                </c:pt>
                <c:pt idx="24">
                  <c:v>Portugal</c:v>
                </c:pt>
                <c:pt idx="25">
                  <c:v>Czech Republic</c:v>
                </c:pt>
                <c:pt idx="26">
                  <c:v>Slovakia</c:v>
                </c:pt>
                <c:pt idx="27">
                  <c:v>Greece</c:v>
                </c:pt>
                <c:pt idx="28">
                  <c:v>Poland</c:v>
                </c:pt>
              </c:strCache>
            </c:strRef>
          </c:cat>
          <c:val>
            <c:numRef>
              <c:f>'ChartI-4'!$C$5:$C$33</c:f>
              <c:numCache>
                <c:formatCode>0.0_ </c:formatCode>
                <c:ptCount val="29"/>
                <c:pt idx="0">
                  <c:v>778.90166999999997</c:v>
                </c:pt>
                <c:pt idx="1">
                  <c:v>714</c:v>
                </c:pt>
                <c:pt idx="2">
                  <c:v>611.57996000000003</c:v>
                </c:pt>
                <c:pt idx="3">
                  <c:v>453.51199000000003</c:v>
                </c:pt>
                <c:pt idx="4">
                  <c:v>411.08891</c:v>
                </c:pt>
                <c:pt idx="5">
                  <c:v>341.61624</c:v>
                </c:pt>
                <c:pt idx="6">
                  <c:v>306.76245</c:v>
                </c:pt>
                <c:pt idx="7">
                  <c:v>277.83877000000001</c:v>
                </c:pt>
                <c:pt idx="8">
                  <c:v>230.54792</c:v>
                </c:pt>
                <c:pt idx="9">
                  <c:v>210.12037000000001</c:v>
                </c:pt>
                <c:pt idx="10">
                  <c:v>199.14957000000001</c:v>
                </c:pt>
                <c:pt idx="11">
                  <c:v>195.17871</c:v>
                </c:pt>
                <c:pt idx="12">
                  <c:v>172.77778000000001</c:v>
                </c:pt>
                <c:pt idx="13">
                  <c:v>143.07302999999999</c:v>
                </c:pt>
                <c:pt idx="14">
                  <c:v>132.49565000000001</c:v>
                </c:pt>
                <c:pt idx="15">
                  <c:v>129.30616000000001</c:v>
                </c:pt>
                <c:pt idx="16">
                  <c:v>107.66857</c:v>
                </c:pt>
                <c:pt idx="17">
                  <c:v>103.86497</c:v>
                </c:pt>
                <c:pt idx="18">
                  <c:v>99.751649999999998</c:v>
                </c:pt>
                <c:pt idx="19">
                  <c:v>70.592070000000007</c:v>
                </c:pt>
                <c:pt idx="20">
                  <c:v>62.5764</c:v>
                </c:pt>
                <c:pt idx="21">
                  <c:v>43.441099999999999</c:v>
                </c:pt>
                <c:pt idx="22">
                  <c:v>42.526069999999997</c:v>
                </c:pt>
                <c:pt idx="23">
                  <c:v>42.109520000000003</c:v>
                </c:pt>
                <c:pt idx="24">
                  <c:v>37.353400000000001</c:v>
                </c:pt>
                <c:pt idx="25">
                  <c:v>28.033609999999999</c:v>
                </c:pt>
                <c:pt idx="26">
                  <c:v>25.60623</c:v>
                </c:pt>
                <c:pt idx="27">
                  <c:v>22.174440000000001</c:v>
                </c:pt>
                <c:pt idx="28">
                  <c:v>20.979880000000001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4-4C70-9FD7-DD53FED39D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8F-4D78-800C-1B454792EF3B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BD8F-4D78-800C-1B454792EF3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8F-4D78-800C-1B454792EF3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8F-4D78-800C-1B454792EF3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8F-4D78-800C-1B454792EF3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8F-4D78-800C-1B454792EF3B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8F-4D78-800C-1B454792EF3B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8F-4D78-800C-1B454792EF3B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8F-4D78-800C-1B454792EF3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8F-4D78-800C-1B454792EF3B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8F-4D78-800C-1B454792EF3B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8F-4D78-800C-1B454792E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'ChartI-5'!$C$5:$C$33</c:f>
              <c:strCache>
                <c:ptCount val="29"/>
                <c:pt idx="0">
                  <c:v>Sweden</c:v>
                </c:pt>
                <c:pt idx="1">
                  <c:v>Norway</c:v>
                </c:pt>
                <c:pt idx="2">
                  <c:v>Luxembourg</c:v>
                </c:pt>
                <c:pt idx="3">
                  <c:v>Denmark</c:v>
                </c:pt>
                <c:pt idx="4">
                  <c:v>Germany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France</c:v>
                </c:pt>
                <c:pt idx="8">
                  <c:v>Switzerland</c:v>
                </c:pt>
                <c:pt idx="9">
                  <c:v>Belgium</c:v>
                </c:pt>
                <c:pt idx="10">
                  <c:v>Finland</c:v>
                </c:pt>
                <c:pt idx="11">
                  <c:v>Canada</c:v>
                </c:pt>
                <c:pt idx="12">
                  <c:v>Japan</c:v>
                </c:pt>
                <c:pt idx="13">
                  <c:v>Ireland</c:v>
                </c:pt>
                <c:pt idx="14">
                  <c:v>Austria</c:v>
                </c:pt>
                <c:pt idx="15">
                  <c:v>Iceland</c:v>
                </c:pt>
                <c:pt idx="16">
                  <c:v>New Zealand</c:v>
                </c:pt>
                <c:pt idx="17">
                  <c:v>Hungary</c:v>
                </c:pt>
                <c:pt idx="18">
                  <c:v>Spain</c:v>
                </c:pt>
                <c:pt idx="19">
                  <c:v>Italy</c:v>
                </c:pt>
                <c:pt idx="20">
                  <c:v>Australia</c:v>
                </c:pt>
                <c:pt idx="21">
                  <c:v>Slovenia</c:v>
                </c:pt>
                <c:pt idx="22">
                  <c:v>Portugal</c:v>
                </c:pt>
                <c:pt idx="23">
                  <c:v>United States</c:v>
                </c:pt>
                <c:pt idx="24">
                  <c:v>Poland</c:v>
                </c:pt>
                <c:pt idx="25">
                  <c:v>Slovakia</c:v>
                </c:pt>
                <c:pt idx="26">
                  <c:v>Republic of Korea</c:v>
                </c:pt>
                <c:pt idx="27">
                  <c:v>Czech Republic</c:v>
                </c:pt>
                <c:pt idx="28">
                  <c:v>Greece</c:v>
                </c:pt>
              </c:strCache>
            </c:strRef>
          </c:cat>
          <c:val>
            <c:numRef>
              <c:f>'ChartI-5'!$D$5:$D$33</c:f>
              <c:numCache>
                <c:formatCode>0.00_ </c:formatCode>
                <c:ptCount val="29"/>
                <c:pt idx="0">
                  <c:v>1.1449800000000001</c:v>
                </c:pt>
                <c:pt idx="1">
                  <c:v>1.1097760000000001</c:v>
                </c:pt>
                <c:pt idx="2">
                  <c:v>1.024707</c:v>
                </c:pt>
                <c:pt idx="3">
                  <c:v>0.72975299999999999</c:v>
                </c:pt>
                <c:pt idx="4">
                  <c:v>0.72730300000000003</c:v>
                </c:pt>
                <c:pt idx="5">
                  <c:v>0.69777100000000003</c:v>
                </c:pt>
                <c:pt idx="6">
                  <c:v>0.59237099999999998</c:v>
                </c:pt>
                <c:pt idx="7">
                  <c:v>0.53195899999999996</c:v>
                </c:pt>
                <c:pt idx="8">
                  <c:v>0.48161599999999999</c:v>
                </c:pt>
                <c:pt idx="9">
                  <c:v>0.46742</c:v>
                </c:pt>
                <c:pt idx="10">
                  <c:v>0.466028</c:v>
                </c:pt>
                <c:pt idx="11">
                  <c:v>0.30982500000000002</c:v>
                </c:pt>
                <c:pt idx="12">
                  <c:v>0.30976399999999998</c:v>
                </c:pt>
                <c:pt idx="13">
                  <c:v>0.30848900000000001</c:v>
                </c:pt>
                <c:pt idx="14">
                  <c:v>0.29641099999999998</c:v>
                </c:pt>
                <c:pt idx="15">
                  <c:v>0.28876299999999999</c:v>
                </c:pt>
                <c:pt idx="16">
                  <c:v>0.270013</c:v>
                </c:pt>
                <c:pt idx="17">
                  <c:v>0.26680300000000001</c:v>
                </c:pt>
                <c:pt idx="18">
                  <c:v>0.235101</c:v>
                </c:pt>
                <c:pt idx="19">
                  <c:v>0.21971099999999999</c:v>
                </c:pt>
                <c:pt idx="20">
                  <c:v>0.191381</c:v>
                </c:pt>
                <c:pt idx="21">
                  <c:v>0.172402</c:v>
                </c:pt>
                <c:pt idx="22">
                  <c:v>0.17100599999999999</c:v>
                </c:pt>
                <c:pt idx="23">
                  <c:v>0.16509099999999999</c:v>
                </c:pt>
                <c:pt idx="24">
                  <c:v>0.13938700000000001</c:v>
                </c:pt>
                <c:pt idx="25">
                  <c:v>0.137041</c:v>
                </c:pt>
                <c:pt idx="26">
                  <c:v>0.13680800000000001</c:v>
                </c:pt>
                <c:pt idx="27">
                  <c:v>0.129938</c:v>
                </c:pt>
                <c:pt idx="28">
                  <c:v>0.12875600000000001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8F-4D78-800C-1B454792E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6101865653568E-2"/>
          <c:y val="0.1137683495079386"/>
          <c:w val="0.82618884355693567"/>
          <c:h val="0.78582943671230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'ChartI-6'!$B$3</c:f>
              <c:strCache>
                <c:ptCount val="1"/>
                <c:pt idx="0">
                  <c:v>ODA disbursements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'ChartI-6'!$A$5:$A$15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'ChartI-6'!$B$5:$B$15</c:f>
              <c:numCache>
                <c:formatCode>#,##0_ </c:formatCode>
                <c:ptCount val="11"/>
                <c:pt idx="0">
                  <c:v>11057.741620000001</c:v>
                </c:pt>
                <c:pt idx="1">
                  <c:v>11086.180630000001</c:v>
                </c:pt>
                <c:pt idx="2">
                  <c:v>10604.509330000001</c:v>
                </c:pt>
                <c:pt idx="3">
                  <c:v>11469.08971</c:v>
                </c:pt>
                <c:pt idx="4">
                  <c:v>9483.2934399999995</c:v>
                </c:pt>
                <c:pt idx="5">
                  <c:v>9202.6371899999995</c:v>
                </c:pt>
                <c:pt idx="6">
                  <c:v>10416.803519999999</c:v>
                </c:pt>
                <c:pt idx="7">
                  <c:v>11462.29003</c:v>
                </c:pt>
                <c:pt idx="8">
                  <c:v>14163.51994</c:v>
                </c:pt>
                <c:pt idx="9">
                  <c:v>15587.678099999999</c:v>
                </c:pt>
                <c:pt idx="10">
                  <c:v>16260.24776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E-403B-AC52-588FF541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'ChartI-6'!$C$3</c:f>
              <c:strCache>
                <c:ptCount val="1"/>
                <c:pt idx="0">
                  <c:v>ODA as % of GNI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8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34BE-403B-AC52-588FF5417306}"/>
              </c:ext>
            </c:extLst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BE-403B-AC52-588FF5417306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BE-403B-AC52-588FF5417306}"/>
              </c:ext>
            </c:extLst>
          </c:dPt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4BE-403B-AC52-588FF541730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4BE-403B-AC52-588FF541730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4BE-403B-AC52-588FF5417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'ChartI-6'!$A$5:$A$15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'ChartI-6'!$C$5:$C$15</c:f>
              <c:numCache>
                <c:formatCode>0.00_ </c:formatCode>
                <c:ptCount val="11"/>
                <c:pt idx="0">
                  <c:v>0.19642999999999999</c:v>
                </c:pt>
                <c:pt idx="1">
                  <c:v>0.18207999999999999</c:v>
                </c:pt>
                <c:pt idx="2">
                  <c:v>0.17315</c:v>
                </c:pt>
                <c:pt idx="3">
                  <c:v>0.22486</c:v>
                </c:pt>
                <c:pt idx="4">
                  <c:v>0.19813</c:v>
                </c:pt>
                <c:pt idx="5">
                  <c:v>0.20211000000000001</c:v>
                </c:pt>
                <c:pt idx="6">
                  <c:v>0.20366999999999999</c:v>
                </c:pt>
                <c:pt idx="7">
                  <c:v>0.22770000000000001</c:v>
                </c:pt>
                <c:pt idx="8">
                  <c:v>0.27581</c:v>
                </c:pt>
                <c:pt idx="9">
                  <c:v>0.29157</c:v>
                </c:pt>
                <c:pt idx="10">
                  <c:v>0.30975999999999998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BE-403B-AC52-588FF541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0.4"/>
          <c:min val="0.0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1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6863694090940322"/>
          <c:y val="2.1836196114152176E-2"/>
          <c:w val="0.27194635964546982"/>
          <c:h val="5.8469174048733093E-2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9A68-4985-9E97-3E43C32751C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9A68-4985-9E97-3E43C32751C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9A68-4985-9E97-3E43C32751C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9A68-4985-9E97-3E43C32751C4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9A68-4985-9E97-3E43C32751C4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9A68-4985-9E97-3E43C32751C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A68-4985-9E97-3E43C32751C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A68-4985-9E97-3E43C32751C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A68-4985-9E97-3E43C32751C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A68-4985-9E97-3E43C32751C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A68-4985-9E97-3E43C32751C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A68-4985-9E97-3E43C3275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I-8'!$C$9:$C$14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United Kingdom</c:v>
                </c:pt>
                <c:pt idx="3">
                  <c:v>France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I-8'!$D$9:$D$14</c:f>
              <c:numCache>
                <c:formatCode>0.0_ "%"</c:formatCode>
                <c:ptCount val="6"/>
                <c:pt idx="0">
                  <c:v>28.569136447928955</c:v>
                </c:pt>
                <c:pt idx="1">
                  <c:v>25.738363925905471</c:v>
                </c:pt>
                <c:pt idx="2">
                  <c:v>9.9528914046460262</c:v>
                </c:pt>
                <c:pt idx="3">
                  <c:v>8.2909927186876828</c:v>
                </c:pt>
                <c:pt idx="4">
                  <c:v>8.2444407818979002</c:v>
                </c:pt>
                <c:pt idx="5">
                  <c:v>19.20428386967205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68-4985-9E97-3E43C3275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1633752244165205"/>
          <c:y val="0.19061583577712601"/>
          <c:w val="0.283662477558348"/>
          <c:h val="0.74193548387096786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F7A-4A71-8043-0C895F959B2E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F7A-4A71-8043-0C895F959B2E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F7A-4A71-8043-0C895F959B2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F7A-4A71-8043-0C895F959B2E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8F7A-4A71-8043-0C895F959B2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7A-4A71-8043-0C895F959B2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7A-4A71-8043-0C895F959B2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7A-4A71-8043-0C895F959B2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F7A-4A71-8043-0C895F959B2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F7A-4A71-8043-0C895F959B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I-8'!$C$27:$C$31</c:f>
              <c:strCache>
                <c:ptCount val="5"/>
                <c:pt idx="0">
                  <c:v>Australia</c:v>
                </c:pt>
                <c:pt idx="1">
                  <c:v>New Zealand</c:v>
                </c:pt>
                <c:pt idx="2">
                  <c:v>Japan</c:v>
                </c:pt>
                <c:pt idx="3">
                  <c:v>United States</c:v>
                </c:pt>
                <c:pt idx="4">
                  <c:v>Others</c:v>
                </c:pt>
              </c:strCache>
            </c:strRef>
          </c:cat>
          <c:val>
            <c:numRef>
              <c:f>'Chart I-8'!$D$27:$D$31</c:f>
              <c:numCache>
                <c:formatCode>0.0_ "%"</c:formatCode>
                <c:ptCount val="5"/>
                <c:pt idx="0">
                  <c:v>48.189157880500311</c:v>
                </c:pt>
                <c:pt idx="1">
                  <c:v>18.458299766551615</c:v>
                </c:pt>
                <c:pt idx="2">
                  <c:v>12.997841925449407</c:v>
                </c:pt>
                <c:pt idx="3">
                  <c:v>8.2371412274563571</c:v>
                </c:pt>
                <c:pt idx="4">
                  <c:v>12.119323293680432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A-4A71-8043-0C895F959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03"/>
          <c:y val="0.21719939234292401"/>
          <c:w val="0.32058128654970802"/>
          <c:h val="0.52537131205145804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6609859700701"/>
          <c:y val="0.19014761071029501"/>
          <c:w val="0.52314635206210802"/>
          <c:h val="0.7621702245317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80DF-45D5-8106-91B536D2991D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80DF-45D5-8106-91B536D2991D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80DF-45D5-8106-91B536D299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80DF-45D5-8106-91B536D2991D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80DF-45D5-8106-91B536D2991D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80DF-45D5-8106-91B536D299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DF-45D5-8106-91B536D299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0DF-45D5-8106-91B536D299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0DF-45D5-8106-91B536D299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0DF-45D5-8106-91B536D299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0DF-45D5-8106-91B536D299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0DF-45D5-8106-91B536D299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I-8'!$C$21:$C$26</c:f>
              <c:strCache>
                <c:ptCount val="6"/>
                <c:pt idx="0">
                  <c:v>United States</c:v>
                </c:pt>
                <c:pt idx="1">
                  <c:v>Germany</c:v>
                </c:pt>
                <c:pt idx="2">
                  <c:v>France</c:v>
                </c:pt>
                <c:pt idx="3">
                  <c:v>Canada</c:v>
                </c:pt>
                <c:pt idx="4">
                  <c:v>Japan</c:v>
                </c:pt>
                <c:pt idx="5">
                  <c:v>Others</c:v>
                </c:pt>
              </c:strCache>
            </c:strRef>
          </c:cat>
          <c:val>
            <c:numRef>
              <c:f>'Chart I-8'!$D$21:$D$26</c:f>
              <c:numCache>
                <c:formatCode>0.0_ "%"</c:formatCode>
                <c:ptCount val="6"/>
                <c:pt idx="0">
                  <c:v>29.005530612669752</c:v>
                </c:pt>
                <c:pt idx="1">
                  <c:v>22.357414976371722</c:v>
                </c:pt>
                <c:pt idx="2">
                  <c:v>13.289847127481666</c:v>
                </c:pt>
                <c:pt idx="3">
                  <c:v>6.5473571721012869</c:v>
                </c:pt>
                <c:pt idx="4">
                  <c:v>5.674533506352919</c:v>
                </c:pt>
                <c:pt idx="5">
                  <c:v>23.125177819259306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DF-45D5-8106-91B536D2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501"/>
          <c:w val="0.242170801073264"/>
          <c:h val="0.51962418301392999"/>
        </c:manualLayout>
      </c:layout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8890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" y="656590"/>
          <a:ext cx="619125" cy="865505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19</xdr:row>
      <xdr:rowOff>106045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586105</xdr:colOff>
      <xdr:row>2</xdr:row>
      <xdr:rowOff>18415</xdr:rowOff>
    </xdr:from>
    <xdr:to>
      <xdr:col>18</xdr:col>
      <xdr:colOff>276225</xdr:colOff>
      <xdr:row>34</xdr:row>
      <xdr:rowOff>35560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0.93225</cdr:x>
      <cdr:y>0.0355</cdr:y>
    </cdr:from>
    <cdr:to>
      <cdr:x>0.9755</cdr:x>
      <cdr:y>0.081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7915939" y="195375"/>
          <a:ext cx="367245" cy="25041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0.8855</cdr:x>
      <cdr:y>0.92325</cdr:y>
    </cdr:from>
    <cdr:to>
      <cdr:x>1</cdr:x>
      <cdr:y>0.9735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518975" y="5081147"/>
          <a:ext cx="972244" cy="276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(Calendar year)</a:t>
          </a:r>
          <a:endParaRPr kumimoji="1" lang="en-US" altLang="ja-JP" sz="900"/>
        </a:p>
      </cdr:txBody>
    </cdr:sp>
  </cdr:relSizeAnchor>
  <cdr:relSizeAnchor xmlns:cdr="http://schemas.openxmlformats.org/drawingml/2006/chartDrawing">
    <cdr:from>
      <cdr:x>0.00275</cdr:x>
      <cdr:y>0.03125</cdr:y>
    </cdr:from>
    <cdr:to>
      <cdr:x>0.1015</cdr:x>
      <cdr:y>0.0815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23350" y="171985"/>
          <a:ext cx="838507" cy="27655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(US$ million)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0.116</cdr:x>
      <cdr:y>0.14775</cdr:y>
    </cdr:from>
    <cdr:to>
      <cdr:x>0.65</cdr:x>
      <cdr:y>0.15075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71D2F84F-2E54-420B-B7D1-36A66AA8C49F}"/>
            </a:ext>
          </a:extLst>
        </cdr:cNvPr>
        <cdr:cNvCxnSpPr/>
      </cdr:nvCxnSpPr>
      <cdr:spPr>
        <a:xfrm xmlns:a="http://schemas.openxmlformats.org/drawingml/2006/main" flipV="1">
          <a:off x="984981" y="813148"/>
          <a:ext cx="4534311" cy="1651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</cdr:x>
      <cdr:y>0.14675</cdr:y>
    </cdr:from>
    <cdr:to>
      <cdr:x>0.9335</cdr:x>
      <cdr:y>0.14775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0D2A4936-1EE5-4444-B3D1-286440DD60AD}"/>
            </a:ext>
          </a:extLst>
        </cdr:cNvPr>
        <cdr:cNvCxnSpPr/>
      </cdr:nvCxnSpPr>
      <cdr:spPr>
        <a:xfrm xmlns:a="http://schemas.openxmlformats.org/drawingml/2006/main" flipV="1">
          <a:off x="6190099" y="807645"/>
          <a:ext cx="1736454" cy="5503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0.14275</cdr:x>
      <cdr:y>0.07725</cdr:y>
    </cdr:from>
    <cdr:to>
      <cdr:x>0.44425</cdr:x>
      <cdr:y>0.1245</cdr:y>
    </cdr:to>
    <cdr:sp macro="" textlink="">
      <cdr:nvSpPr>
        <cdr:cNvPr id="7" name="テキスト ボックス 12"/>
        <cdr:cNvSpPr txBox="1"/>
      </cdr:nvSpPr>
      <cdr:spPr>
        <a:xfrm xmlns:a="http://schemas.openxmlformats.org/drawingml/2006/main">
          <a:off x="1212121" y="425148"/>
          <a:ext cx="2560102" cy="2600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 b="0" i="0" u="none" strike="noStrike" baseline="0">
              <a:latin typeface="+mn-lt"/>
              <a:ea typeface="+mn-ea"/>
              <a:cs typeface="+mn-cs"/>
            </a:rPr>
            <a:t>Calculated on a net disbursement basis until 2017.</a:t>
          </a:r>
          <a:endParaRPr kumimoji="1" lang="ja-JP" altLang="en-US" sz="1000" dirty="0"/>
        </a:p>
      </cdr:txBody>
    </cdr:sp>
  </cdr:relSizeAnchor>
  <cdr:relSizeAnchor xmlns:cdr="http://schemas.openxmlformats.org/drawingml/2006/chartDrawing">
    <cdr:from>
      <cdr:x>0.775</cdr:x>
      <cdr:y>0.0101</cdr:y>
    </cdr:from>
    <cdr:to>
      <cdr:x>0.93176</cdr:x>
      <cdr:y>0.11767</cdr:y>
    </cdr:to>
    <cdr:sp macro="" textlink="">
      <cdr:nvSpPr>
        <cdr:cNvPr id="8" name="テキスト ボックス 28"/>
        <cdr:cNvSpPr txBox="1"/>
      </cdr:nvSpPr>
      <cdr:spPr>
        <a:xfrm xmlns:a="http://schemas.openxmlformats.org/drawingml/2006/main">
          <a:off x="7223739" y="55650"/>
          <a:ext cx="1461152" cy="5926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Calculated on a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rant equivalent basis since 2018.</a:t>
          </a:r>
          <a:endParaRPr kumimoji="1" lang="ja-JP" altLang="en-US" sz="1000" dirty="0">
            <a:solidFill>
              <a:sysClr val="windowText" lastClr="0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29210" y="561975"/>
          <a:ext cx="2476500" cy="38100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1040765</xdr:colOff>
      <xdr:row>46</xdr:row>
      <xdr:rowOff>6985</xdr:rowOff>
    </xdr:from>
    <xdr:to>
      <xdr:col>8</xdr:col>
      <xdr:colOff>535305</xdr:colOff>
      <xdr:row>59</xdr:row>
      <xdr:rowOff>106045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46</xdr:row>
      <xdr:rowOff>116205</xdr:rowOff>
    </xdr:from>
    <xdr:ext cx="711835" cy="24955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3613785" y="9536430"/>
          <a:ext cx="711835" cy="2495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1183640</xdr:colOff>
      <xdr:row>51</xdr:row>
      <xdr:rowOff>0</xdr:rowOff>
    </xdr:from>
    <xdr:ext cx="634365" cy="24955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3749675" y="10213975"/>
          <a:ext cx="634365" cy="2495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1038860</xdr:colOff>
      <xdr:row>50</xdr:row>
      <xdr:rowOff>9525</xdr:rowOff>
    </xdr:from>
    <xdr:ext cx="635635" cy="2457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3604895" y="10064750"/>
          <a:ext cx="635635" cy="24574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609600</xdr:colOff>
      <xdr:row>81</xdr:row>
      <xdr:rowOff>9525</xdr:rowOff>
    </xdr:from>
    <xdr:to>
      <xdr:col>3</xdr:col>
      <xdr:colOff>628650</xdr:colOff>
      <xdr:row>94</xdr:row>
      <xdr:rowOff>107950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63</xdr:row>
      <xdr:rowOff>142875</xdr:rowOff>
    </xdr:from>
    <xdr:to>
      <xdr:col>8</xdr:col>
      <xdr:colOff>552450</xdr:colOff>
      <xdr:row>77</xdr:row>
      <xdr:rowOff>89535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142875</xdr:rowOff>
    </xdr:from>
    <xdr:to>
      <xdr:col>3</xdr:col>
      <xdr:colOff>628650</xdr:colOff>
      <xdr:row>77</xdr:row>
      <xdr:rowOff>89535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3</xdr:col>
      <xdr:colOff>628650</xdr:colOff>
      <xdr:row>59</xdr:row>
      <xdr:rowOff>99060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81</xdr:row>
      <xdr:rowOff>9525</xdr:rowOff>
    </xdr:from>
    <xdr:to>
      <xdr:col>8</xdr:col>
      <xdr:colOff>542925</xdr:colOff>
      <xdr:row>94</xdr:row>
      <xdr:rowOff>107950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1427480</xdr:colOff>
      <xdr:row>52</xdr:row>
      <xdr:rowOff>36195</xdr:rowOff>
    </xdr:from>
    <xdr:to>
      <xdr:col>2</xdr:col>
      <xdr:colOff>476885</xdr:colOff>
      <xdr:row>53</xdr:row>
      <xdr:rowOff>125730</xdr:rowOff>
    </xdr:to>
    <xdr:sp macro="" textlink="$E$4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2064385" y="10408920"/>
          <a:ext cx="978535" cy="2482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21,296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72390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6052820" y="10445115"/>
          <a:ext cx="617855" cy="254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18,324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1390015</xdr:colOff>
      <xdr:row>70</xdr:row>
      <xdr:rowOff>45720</xdr:rowOff>
    </xdr:from>
    <xdr:to>
      <xdr:col>2</xdr:col>
      <xdr:colOff>438785</xdr:colOff>
      <xdr:row>71</xdr:row>
      <xdr:rowOff>135255</xdr:rowOff>
    </xdr:to>
    <xdr:sp macro="" textlink="$E$15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2026920" y="13275945"/>
          <a:ext cx="97790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28,995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70</xdr:row>
      <xdr:rowOff>72390</xdr:rowOff>
    </xdr:from>
    <xdr:to>
      <xdr:col>6</xdr:col>
      <xdr:colOff>66675</xdr:colOff>
      <xdr:row>72</xdr:row>
      <xdr:rowOff>9525</xdr:rowOff>
    </xdr:to>
    <xdr:sp macro="" textlink="$E$21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6090920" y="13302615"/>
          <a:ext cx="617855" cy="254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7,205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1372870</xdr:colOff>
      <xdr:row>87</xdr:row>
      <xdr:rowOff>72390</xdr:rowOff>
    </xdr:from>
    <xdr:to>
      <xdr:col>2</xdr:col>
      <xdr:colOff>419735</xdr:colOff>
      <xdr:row>89</xdr:row>
      <xdr:rowOff>9525</xdr:rowOff>
    </xdr:to>
    <xdr:sp macro="" textlink="$E$27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2009775" y="16001365"/>
          <a:ext cx="975995" cy="254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1,701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87</xdr:row>
      <xdr:rowOff>80010</xdr:rowOff>
    </xdr:from>
    <xdr:to>
      <xdr:col>6</xdr:col>
      <xdr:colOff>57150</xdr:colOff>
      <xdr:row>89</xdr:row>
      <xdr:rowOff>17145</xdr:rowOff>
    </xdr:to>
    <xdr:sp macro="" textlink="$E$32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6081395" y="16008985"/>
          <a:ext cx="617855" cy="2546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ea typeface="ＭＳ Ｐゴシック"/>
              <a:cs typeface="Arial"/>
            </a:rPr>
            <a:pPr/>
            <a:t>2,398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1143000</xdr:colOff>
      <xdr:row>53</xdr:row>
      <xdr:rowOff>80010</xdr:rowOff>
    </xdr:from>
    <xdr:to>
      <xdr:col>2</xdr:col>
      <xdr:colOff>219710</xdr:colOff>
      <xdr:row>55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1779905" y="10611485"/>
          <a:ext cx="1005840" cy="2470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latin typeface="Arial"/>
              <a:cs typeface="Arial"/>
            </a:rPr>
            <a:t>US$ million</a:t>
          </a:r>
          <a:endParaRPr kumimoji="1" lang="ja-JP" altLang="en-US" sz="900"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1089660</xdr:colOff>
      <xdr:row>53</xdr:row>
      <xdr:rowOff>89535</xdr:rowOff>
    </xdr:from>
    <xdr:to>
      <xdr:col>6</xdr:col>
      <xdr:colOff>219710</xdr:colOff>
      <xdr:row>56</xdr:row>
      <xdr:rowOff>17145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/>
      </xdr:nvSpPr>
      <xdr:spPr>
        <a:xfrm>
          <a:off x="6003925" y="10621010"/>
          <a:ext cx="857885" cy="403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1075690</xdr:colOff>
      <xdr:row>71</xdr:row>
      <xdr:rowOff>99060</xdr:rowOff>
    </xdr:from>
    <xdr:to>
      <xdr:col>6</xdr:col>
      <xdr:colOff>152400</xdr:colOff>
      <xdr:row>73</xdr:row>
      <xdr:rowOff>26670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5989955" y="13488035"/>
          <a:ext cx="804545" cy="2451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1104900</xdr:colOff>
      <xdr:row>71</xdr:row>
      <xdr:rowOff>89535</xdr:rowOff>
    </xdr:from>
    <xdr:to>
      <xdr:col>2</xdr:col>
      <xdr:colOff>180340</xdr:colOff>
      <xdr:row>73</xdr:row>
      <xdr:rowOff>17145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 txBox="1"/>
      </xdr:nvSpPr>
      <xdr:spPr>
        <a:xfrm>
          <a:off x="1741805" y="13478510"/>
          <a:ext cx="1004570" cy="2451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1065530</xdr:colOff>
      <xdr:row>88</xdr:row>
      <xdr:rowOff>89535</xdr:rowOff>
    </xdr:from>
    <xdr:to>
      <xdr:col>2</xdr:col>
      <xdr:colOff>142240</xdr:colOff>
      <xdr:row>90</xdr:row>
      <xdr:rowOff>17145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/>
      </xdr:nvSpPr>
      <xdr:spPr>
        <a:xfrm>
          <a:off x="1702435" y="16177260"/>
          <a:ext cx="1005840" cy="2451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1045845</xdr:colOff>
      <xdr:row>88</xdr:row>
      <xdr:rowOff>107950</xdr:rowOff>
    </xdr:from>
    <xdr:to>
      <xdr:col>6</xdr:col>
      <xdr:colOff>121920</xdr:colOff>
      <xdr:row>91</xdr:row>
      <xdr:rowOff>67310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 txBox="1"/>
      </xdr:nvSpPr>
      <xdr:spPr>
        <a:xfrm>
          <a:off x="5960110" y="16195675"/>
          <a:ext cx="803910" cy="4356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>
              <a:solidFill>
                <a:schemeClr val="dk1"/>
              </a:solidFill>
              <a:effectLst/>
              <a:latin typeface="Arial"/>
              <a:ea typeface="+mn-ea"/>
              <a:cs typeface="Arial"/>
            </a:rPr>
            <a:t>US$ million</a:t>
          </a:r>
          <a:endParaRPr lang="ja-JP" altLang="ja-JP" sz="900">
            <a:effectLst/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0.699</cdr:x>
      <cdr:y>0.16675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9106" y="55692"/>
          <a:ext cx="2408103" cy="3049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Middle East </a:t>
          </a:r>
          <a:r>
            <a:rPr kumimoji="1" lang="en-US" altLang="ja-JP" sz="1400" b="1">
              <a:solidFill>
                <a:srgbClr val="00B0F0"/>
              </a:solidFill>
            </a:rPr>
            <a:t>and</a:t>
          </a:r>
          <a:r>
            <a:rPr kumimoji="1" lang="en-US" altLang="ja-JP" sz="1400" b="1"/>
            <a:t> North Africa</a:t>
          </a:r>
          <a:endParaRPr kumimoji="1" lang="ja-JP" altLang="en-US" sz="1400" b="1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0.24775</cdr:x>
      <cdr:y>0.16675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64111" y="55676"/>
          <a:ext cx="898536" cy="3048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Oceania</a:t>
          </a:r>
          <a:endParaRPr kumimoji="1" lang="ja-JP" altLang="en-US" sz="1400" b="1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0.81825</cdr:x>
      <cdr:y>0.1665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9119" y="55855"/>
          <a:ext cx="2831225" cy="3053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Latin America and the Caribbean</a:t>
          </a:r>
          <a:endParaRPr kumimoji="1" lang="ja-JP" altLang="en-US" sz="14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0.0165</cdr:x>
      <cdr:y>0.03</cdr:y>
    </cdr:from>
    <cdr:to>
      <cdr:x>0.55125</cdr:x>
      <cdr:y>0.17075</cdr:y>
    </cdr:to>
    <cdr:sp macro="" textlink="">
      <cdr:nvSpPr>
        <cdr:cNvPr id="2" name="テキスト ボックス 9"/>
        <cdr:cNvSpPr txBox="1"/>
      </cdr:nvSpPr>
      <cdr:spPr>
        <a:xfrm xmlns:a="http://schemas.openxmlformats.org/drawingml/2006/main">
          <a:off x="63661" y="65074"/>
          <a:ext cx="2063204" cy="3053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Sub-Saharan Africa</a:t>
          </a:r>
          <a:endParaRPr kumimoji="1" lang="ja-JP" altLang="en-US" sz="14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0.0165</cdr:x>
      <cdr:y>0.02575</cdr:y>
    </cdr:from>
    <cdr:to>
      <cdr:x>0.2505</cdr:x>
      <cdr:y>0.16675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63661" y="55692"/>
          <a:ext cx="902832" cy="3049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Asia</a:t>
          </a:r>
          <a:endParaRPr kumimoji="1" lang="ja-JP" altLang="en-US" sz="1400" b="1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0.02575</cdr:y>
    </cdr:from>
    <cdr:to>
      <cdr:x>0.2505</cdr:x>
      <cdr:y>0.16675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9119" y="55676"/>
          <a:ext cx="818795" cy="3048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overflow" horzOverflow="overflow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 b="1"/>
            <a:t>Europe</a:t>
          </a:r>
          <a:endParaRPr kumimoji="1" lang="ja-JP" altLang="en-US" sz="14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0.10025</cdr:x>
      <cdr:y>0.1255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5770"/>
          <a:ext cx="731375" cy="358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(Calendar year)</a:t>
          </a:r>
          <a:endParaRPr kumimoji="1" lang="ja-JP" altLang="en-US" sz="9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</xdr:colOff>
      <xdr:row>17</xdr:row>
      <xdr:rowOff>68580</xdr:rowOff>
    </xdr:from>
    <xdr:to>
      <xdr:col>2</xdr:col>
      <xdr:colOff>715645</xdr:colOff>
      <xdr:row>29</xdr:row>
      <xdr:rowOff>137795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836295</xdr:colOff>
      <xdr:row>17</xdr:row>
      <xdr:rowOff>68580</xdr:rowOff>
    </xdr:from>
    <xdr:to>
      <xdr:col>4</xdr:col>
      <xdr:colOff>889635</xdr:colOff>
      <xdr:row>29</xdr:row>
      <xdr:rowOff>136525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61595</xdr:colOff>
      <xdr:row>17</xdr:row>
      <xdr:rowOff>68580</xdr:rowOff>
    </xdr:from>
    <xdr:to>
      <xdr:col>6</xdr:col>
      <xdr:colOff>942975</xdr:colOff>
      <xdr:row>29</xdr:row>
      <xdr:rowOff>136525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1065530</xdr:colOff>
      <xdr:row>17</xdr:row>
      <xdr:rowOff>68580</xdr:rowOff>
    </xdr:from>
    <xdr:to>
      <xdr:col>8</xdr:col>
      <xdr:colOff>169545</xdr:colOff>
      <xdr:row>29</xdr:row>
      <xdr:rowOff>136525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43180</xdr:colOff>
      <xdr:row>30</xdr:row>
      <xdr:rowOff>97790</xdr:rowOff>
    </xdr:from>
    <xdr:to>
      <xdr:col>2</xdr:col>
      <xdr:colOff>711835</xdr:colOff>
      <xdr:row>43</xdr:row>
      <xdr:rowOff>6985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834390</xdr:colOff>
      <xdr:row>30</xdr:row>
      <xdr:rowOff>97790</xdr:rowOff>
    </xdr:from>
    <xdr:to>
      <xdr:col>4</xdr:col>
      <xdr:colOff>889635</xdr:colOff>
      <xdr:row>43</xdr:row>
      <xdr:rowOff>6985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</xdr:col>
      <xdr:colOff>61595</xdr:colOff>
      <xdr:row>30</xdr:row>
      <xdr:rowOff>97790</xdr:rowOff>
    </xdr:from>
    <xdr:to>
      <xdr:col>6</xdr:col>
      <xdr:colOff>942975</xdr:colOff>
      <xdr:row>43</xdr:row>
      <xdr:rowOff>6985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43180</xdr:colOff>
      <xdr:row>43</xdr:row>
      <xdr:rowOff>70485</xdr:rowOff>
    </xdr:from>
    <xdr:to>
      <xdr:col>2</xdr:col>
      <xdr:colOff>711835</xdr:colOff>
      <xdr:row>55</xdr:row>
      <xdr:rowOff>138430</xdr:rowOff>
    </xdr:to>
    <xdr:graphicFrame macro="">
      <xdr:nvGraphicFramePr>
        <xdr:cNvPr id="9" name="グラフ 9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5</xdr:col>
      <xdr:colOff>66675</xdr:colOff>
      <xdr:row>43</xdr:row>
      <xdr:rowOff>90170</xdr:rowOff>
    </xdr:from>
    <xdr:to>
      <xdr:col>6</xdr:col>
      <xdr:colOff>948690</xdr:colOff>
      <xdr:row>56</xdr:row>
      <xdr:rowOff>10795</xdr:rowOff>
    </xdr:to>
    <xdr:graphicFrame macro="">
      <xdr:nvGraphicFramePr>
        <xdr:cNvPr id="10" name="グラフ 10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6</xdr:col>
      <xdr:colOff>1065530</xdr:colOff>
      <xdr:row>30</xdr:row>
      <xdr:rowOff>97790</xdr:rowOff>
    </xdr:from>
    <xdr:to>
      <xdr:col>8</xdr:col>
      <xdr:colOff>169545</xdr:colOff>
      <xdr:row>43</xdr:row>
      <xdr:rowOff>6985</xdr:rowOff>
    </xdr:to>
    <xdr:graphicFrame macro="">
      <xdr:nvGraphicFramePr>
        <xdr:cNvPr id="11" name="グラフ 11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837565</xdr:colOff>
      <xdr:row>43</xdr:row>
      <xdr:rowOff>77470</xdr:rowOff>
    </xdr:from>
    <xdr:to>
      <xdr:col>4</xdr:col>
      <xdr:colOff>893445</xdr:colOff>
      <xdr:row>55</xdr:row>
      <xdr:rowOff>154940</xdr:rowOff>
    </xdr:to>
    <xdr:graphicFrame macro="">
      <xdr:nvGraphicFramePr>
        <xdr:cNvPr id="12" name="グラフ 12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6</xdr:col>
      <xdr:colOff>1073150</xdr:colOff>
      <xdr:row>43</xdr:row>
      <xdr:rowOff>84455</xdr:rowOff>
    </xdr:from>
    <xdr:to>
      <xdr:col>8</xdr:col>
      <xdr:colOff>175895</xdr:colOff>
      <xdr:row>56</xdr:row>
      <xdr:rowOff>3175</xdr:rowOff>
    </xdr:to>
    <xdr:graphicFrame macro="">
      <xdr:nvGraphicFramePr>
        <xdr:cNvPr id="13" name="グラフ 10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118745</xdr:rowOff>
    </xdr:from>
    <xdr:to>
      <xdr:col>12</xdr:col>
      <xdr:colOff>390525</xdr:colOff>
      <xdr:row>45</xdr:row>
      <xdr:rowOff>128270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</cdr:x>
      <cdr:y>0.9535</cdr:y>
    </cdr:from>
    <cdr:to>
      <cdr:x>1</cdr:x>
      <cdr:y>0.99525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078804" y="4550125"/>
          <a:ext cx="1076500" cy="199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(Calendar year)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0.0055</cdr:x>
      <cdr:y>0.01025</cdr:y>
    </cdr:from>
    <cdr:to>
      <cdr:x>0.14925</cdr:x>
      <cdr:y>0.07025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4854" y="48913"/>
          <a:ext cx="1172325" cy="286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(Unit: US$ million)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0.10725</cdr:x>
      <cdr:y>0.16225</cdr:y>
    </cdr:from>
    <cdr:to>
      <cdr:x>0.78825</cdr:x>
      <cdr:y>0.17025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D052A427-580F-472B-B897-6462234B2ABD}"/>
            </a:ext>
          </a:extLst>
        </cdr:cNvPr>
        <cdr:cNvCxnSpPr/>
      </cdr:nvCxnSpPr>
      <cdr:spPr>
        <a:xfrm xmlns:a="http://schemas.openxmlformats.org/drawingml/2006/main" flipV="1">
          <a:off x="874656" y="774261"/>
          <a:ext cx="5553762" cy="3817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</cdr:x>
      <cdr:y>0.16225</cdr:y>
    </cdr:from>
    <cdr:to>
      <cdr:x>0.96975</cdr:x>
      <cdr:y>0.16225</cdr:y>
    </cdr:to>
    <cdr:cxnSp macro="">
      <cdr:nvCxnSpPr>
        <cdr:cNvPr id="8" name="直線矢印コネクタ 7">
          <a:extLst xmlns:a="http://schemas.openxmlformats.org/drawingml/2006/main">
            <a:ext uri="{FF2B5EF4-FFF2-40B4-BE49-F238E27FC236}">
              <a16:creationId xmlns:a16="http://schemas.microsoft.com/office/drawing/2014/main" id="{AC0B5662-BC04-4210-BCC8-C536531458B0}"/>
            </a:ext>
          </a:extLst>
        </cdr:cNvPr>
        <cdr:cNvCxnSpPr/>
      </cdr:nvCxnSpPr>
      <cdr:spPr>
        <a:xfrm xmlns:a="http://schemas.openxmlformats.org/drawingml/2006/main">
          <a:off x="6866766" y="774261"/>
          <a:ext cx="1041840" cy="0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0.11525</cdr:x>
      <cdr:y>0.08225</cdr:y>
    </cdr:from>
    <cdr:to>
      <cdr:x>0.39625</cdr:x>
      <cdr:y>0.16775</cdr:y>
    </cdr:to>
    <cdr:sp macro="" textlink="">
      <cdr:nvSpPr>
        <cdr:cNvPr id="18" name="テキスト ボックス 12"/>
        <cdr:cNvSpPr txBox="1"/>
      </cdr:nvSpPr>
      <cdr:spPr>
        <a:xfrm xmlns:a="http://schemas.openxmlformats.org/drawingml/2006/main">
          <a:off x="939898" y="392499"/>
          <a:ext cx="2291640" cy="4080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100" b="0" i="0" u="none" strike="noStrike" kern="1200" baseline="0">
              <a:solidFill>
                <a:schemeClr val="tx1"/>
              </a:solidFill>
              <a:latin typeface="Arial"/>
              <a:ea typeface="ＭＳ Ｐゴシック"/>
              <a:cs typeface="+mn-cs"/>
            </a:rPr>
            <a:t>Calculated on a net disbursement basis until 2017.</a:t>
          </a:r>
          <a:endParaRPr kumimoji="1" lang="ja-JP" altLang="en-US" sz="1050" dirty="0"/>
        </a:p>
      </cdr:txBody>
    </cdr:sp>
  </cdr:relSizeAnchor>
  <cdr:relSizeAnchor xmlns:cdr="http://schemas.openxmlformats.org/drawingml/2006/chartDrawing">
    <cdr:from>
      <cdr:x>0.81925</cdr:x>
      <cdr:y>0.00625</cdr:y>
    </cdr:from>
    <cdr:to>
      <cdr:x>0.96658</cdr:x>
      <cdr:y>0.12521</cdr:y>
    </cdr:to>
    <cdr:sp macro="" textlink="">
      <cdr:nvSpPr>
        <cdr:cNvPr id="19" name="テキスト ボックス 28"/>
        <cdr:cNvSpPr txBox="1"/>
      </cdr:nvSpPr>
      <cdr:spPr>
        <a:xfrm xmlns:a="http://schemas.openxmlformats.org/drawingml/2006/main">
          <a:off x="7264925" y="30420"/>
          <a:ext cx="1306448" cy="5790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overflow" horzOverflow="overflow" wrap="non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/>
              <a:ea typeface="ＭＳ Ｐゴシック"/>
              <a:cs typeface="+mn-cs"/>
            </a:defRPr>
          </a:lvl9pPr>
        </a:lstStyle>
        <a:p xmlns:a="http://schemas.openxmlformats.org/drawingml/2006/main">
          <a:r>
            <a:rPr kumimoji="1" lang="en-US" altLang="ja-JP" sz="1100" b="0" i="0" u="none" strike="noStrike" kern="1200" baseline="0">
              <a:solidFill>
                <a:schemeClr val="tx1"/>
              </a:solidFill>
              <a:latin typeface="Arial"/>
              <a:ea typeface="ＭＳ Ｐゴシック"/>
              <a:cs typeface="+mn-cs"/>
            </a:rPr>
            <a:t>Calculated on</a:t>
          </a:r>
        </a:p>
        <a:p xmlns:a="http://schemas.openxmlformats.org/drawingml/2006/main">
          <a:r>
            <a:rPr kumimoji="1" lang="en-US" altLang="ja-JP" sz="1100" b="0" i="0" u="none" strike="noStrike" kern="1200" baseline="0">
              <a:solidFill>
                <a:schemeClr val="tx1"/>
              </a:solidFill>
              <a:latin typeface="Arial"/>
              <a:ea typeface="ＭＳ Ｐゴシック"/>
              <a:cs typeface="+mn-cs"/>
            </a:rPr>
            <a:t>a grant equivalent</a:t>
          </a:r>
        </a:p>
        <a:p xmlns:a="http://schemas.openxmlformats.org/drawingml/2006/main">
          <a:r>
            <a:rPr kumimoji="1" lang="en-US" altLang="ja-JP" sz="1100" b="0" i="0" u="none" strike="noStrike" kern="1200" baseline="0">
              <a:solidFill>
                <a:schemeClr val="tx1"/>
              </a:solidFill>
              <a:latin typeface="Arial"/>
              <a:ea typeface="ＭＳ Ｐゴシック"/>
              <a:cs typeface="+mn-cs"/>
            </a:rPr>
            <a:t>basis since 2018.</a:t>
          </a:r>
          <a:endParaRPr kumimoji="1" lang="ja-JP" altLang="en-US" sz="1000" dirty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9525</xdr:rowOff>
    </xdr:from>
    <xdr:to>
      <xdr:col>12</xdr:col>
      <xdr:colOff>390525</xdr:colOff>
      <xdr:row>46</xdr:row>
      <xdr:rowOff>17780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</cdr:x>
      <cdr:y>0.949</cdr:y>
    </cdr:from>
    <cdr:to>
      <cdr:x>1</cdr:x>
      <cdr:y>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7095115" y="4527446"/>
          <a:ext cx="1060189" cy="243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(Calendar year)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0.00125</cdr:x>
      <cdr:y>0.01625</cdr:y>
    </cdr:from>
    <cdr:to>
      <cdr:x>0.148</cdr:x>
      <cdr:y>0.073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0194" y="77524"/>
          <a:ext cx="1196791" cy="270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(Unit: US$ million)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227965</xdr:rowOff>
    </xdr:from>
    <xdr:to>
      <xdr:col>15</xdr:col>
      <xdr:colOff>98425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3</xdr:row>
      <xdr:rowOff>255905</xdr:rowOff>
    </xdr:from>
    <xdr:to>
      <xdr:col>15</xdr:col>
      <xdr:colOff>152400</xdr:colOff>
      <xdr:row>5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0297160" y="878205"/>
          <a:ext cx="523875" cy="27559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(US$)</a:t>
          </a:r>
          <a:endParaRPr kumimoji="1" lang="ja-JP" altLang="en-US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27305</xdr:rowOff>
    </xdr:from>
    <xdr:to>
      <xdr:col>15</xdr:col>
      <xdr:colOff>365125</xdr:colOff>
      <xdr:row>36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3</xdr:row>
      <xdr:rowOff>208915</xdr:rowOff>
    </xdr:from>
    <xdr:to>
      <xdr:col>10</xdr:col>
      <xdr:colOff>514350</xdr:colOff>
      <xdr:row>34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8100695" y="796290"/>
          <a:ext cx="0" cy="5480685"/>
        </a:xfrm>
        <a:prstGeom prst="straightConnector1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0.941</cdr:x>
      <cdr:y>0.007</cdr:y>
    </cdr:from>
    <cdr:to>
      <cdr:x>1</cdr:x>
      <cdr:y>0.04825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295031" y="42814"/>
          <a:ext cx="394693" cy="252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0.59425</cdr:x>
      <cdr:y>0.9555</cdr:y>
    </cdr:from>
    <cdr:to>
      <cdr:x>0.6515</cdr:x>
      <cdr:y>0.985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975369" y="5844143"/>
          <a:ext cx="382986" cy="180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8"/>
  <sheetViews>
    <sheetView showZeros="0" tabSelected="1" zoomScaleNormal="100" workbookViewId="0"/>
  </sheetViews>
  <sheetFormatPr defaultColWidth="9" defaultRowHeight="12.5" x14ac:dyDescent="0.2"/>
  <cols>
    <col min="1" max="3" width="2.6328125" style="1" customWidth="1"/>
    <col min="4" max="4" width="44.453125" style="1" customWidth="1"/>
    <col min="5" max="6" width="15.08984375" style="1" customWidth="1"/>
    <col min="7" max="7" width="15.7265625" style="1" customWidth="1"/>
    <col min="8" max="8" width="15.08984375" style="2" customWidth="1"/>
    <col min="9" max="9" width="15.08984375" style="3" customWidth="1"/>
    <col min="10" max="10" width="15.453125" style="1" customWidth="1"/>
    <col min="11" max="11" width="5.08984375" style="1" customWidth="1"/>
    <col min="12" max="16384" width="9" style="1"/>
  </cols>
  <sheetData>
    <row r="1" spans="1:10" ht="24" customHeight="1" x14ac:dyDescent="0.2">
      <c r="A1" s="6" t="s">
        <v>323</v>
      </c>
      <c r="E1" s="26"/>
      <c r="F1" s="39"/>
      <c r="G1" s="39"/>
    </row>
    <row r="2" spans="1:10" x14ac:dyDescent="0.2">
      <c r="A2" s="7"/>
      <c r="E2" s="27"/>
      <c r="F2" s="27"/>
      <c r="G2" s="50"/>
      <c r="J2" s="64"/>
    </row>
    <row r="3" spans="1:10" ht="18.75" customHeight="1" x14ac:dyDescent="0.2">
      <c r="A3" s="8"/>
      <c r="B3" s="11"/>
      <c r="C3" s="11"/>
      <c r="D3" s="19" t="s">
        <v>212</v>
      </c>
      <c r="E3" s="263" t="s">
        <v>163</v>
      </c>
      <c r="F3" s="264"/>
      <c r="G3" s="265"/>
      <c r="H3" s="266" t="s">
        <v>69</v>
      </c>
      <c r="I3" s="264"/>
      <c r="J3" s="265"/>
    </row>
    <row r="4" spans="1:10" s="4" customFormat="1" ht="37.5" x14ac:dyDescent="0.2">
      <c r="A4" s="267" t="s">
        <v>165</v>
      </c>
      <c r="B4" s="268"/>
      <c r="C4" s="268"/>
      <c r="D4" s="269"/>
      <c r="E4" s="79" t="s">
        <v>70</v>
      </c>
      <c r="F4" s="40" t="s">
        <v>137</v>
      </c>
      <c r="G4" s="80" t="s">
        <v>38</v>
      </c>
      <c r="H4" s="79" t="s">
        <v>70</v>
      </c>
      <c r="I4" s="62" t="s">
        <v>137</v>
      </c>
      <c r="J4" s="81" t="s">
        <v>38</v>
      </c>
    </row>
    <row r="5" spans="1:10" ht="18.75" customHeight="1" x14ac:dyDescent="0.2">
      <c r="A5" s="9"/>
      <c r="B5" s="12"/>
      <c r="C5" s="12"/>
      <c r="D5" s="20" t="s">
        <v>100</v>
      </c>
      <c r="E5" s="28">
        <v>1274.9046000000001</v>
      </c>
      <c r="F5" s="41">
        <v>1395.6514999999999</v>
      </c>
      <c r="G5" s="51">
        <v>-8.6516512121211289</v>
      </c>
      <c r="H5" s="28">
        <v>1361.1187500000001</v>
      </c>
      <c r="I5" s="41">
        <v>1521.90074</v>
      </c>
      <c r="J5" s="65">
        <v>-10.564551692167807</v>
      </c>
    </row>
    <row r="6" spans="1:10" ht="18.75" customHeight="1" x14ac:dyDescent="0.2">
      <c r="A6" s="9"/>
      <c r="B6" s="12"/>
      <c r="C6" s="12"/>
      <c r="D6" s="77" t="s">
        <v>77</v>
      </c>
      <c r="E6" s="29" t="s">
        <v>10</v>
      </c>
      <c r="F6" s="42" t="s">
        <v>10</v>
      </c>
      <c r="G6" s="52" t="s">
        <v>10</v>
      </c>
      <c r="H6" s="29" t="s">
        <v>10</v>
      </c>
      <c r="I6" s="42" t="s">
        <v>10</v>
      </c>
      <c r="J6" s="66" t="s">
        <v>10</v>
      </c>
    </row>
    <row r="7" spans="1:10" ht="18.75" customHeight="1" x14ac:dyDescent="0.2">
      <c r="A7" s="9"/>
      <c r="B7" s="12"/>
      <c r="C7" s="12"/>
      <c r="D7" s="78" t="s">
        <v>96</v>
      </c>
      <c r="E7" s="30">
        <v>1792.4575400000001</v>
      </c>
      <c r="F7" s="43">
        <v>1160.33628</v>
      </c>
      <c r="G7" s="53">
        <v>54.477419722819796</v>
      </c>
      <c r="H7" s="30">
        <v>1913.6706899999999</v>
      </c>
      <c r="I7" s="43">
        <v>1265.2991400000001</v>
      </c>
      <c r="J7" s="67">
        <v>51.242550847079748</v>
      </c>
    </row>
    <row r="8" spans="1:10" ht="18.75" customHeight="1" x14ac:dyDescent="0.2">
      <c r="A8" s="9"/>
      <c r="B8" s="12"/>
      <c r="C8" s="12"/>
      <c r="D8" s="21" t="s">
        <v>166</v>
      </c>
      <c r="E8" s="31">
        <v>2401.34989</v>
      </c>
      <c r="F8" s="44">
        <v>2722.1093500000002</v>
      </c>
      <c r="G8" s="54">
        <v>-11.783489155542666</v>
      </c>
      <c r="H8" s="31">
        <v>2563.7387699999999</v>
      </c>
      <c r="I8" s="44">
        <v>2968.34863</v>
      </c>
      <c r="J8" s="68">
        <v>-13.630806684338499</v>
      </c>
    </row>
    <row r="9" spans="1:10" ht="18.75" customHeight="1" x14ac:dyDescent="0.2">
      <c r="A9" s="9"/>
      <c r="B9" s="12"/>
      <c r="C9" s="15" t="s">
        <v>167</v>
      </c>
      <c r="D9" s="22"/>
      <c r="E9" s="31">
        <v>5468.7120299999997</v>
      </c>
      <c r="F9" s="44">
        <v>5278.0971200000004</v>
      </c>
      <c r="G9" s="54">
        <v>3.6114322956014044</v>
      </c>
      <c r="H9" s="31">
        <v>5838.5282100000004</v>
      </c>
      <c r="I9" s="44">
        <v>5755.5485099999996</v>
      </c>
      <c r="J9" s="68">
        <v>1.4417339791401025</v>
      </c>
    </row>
    <row r="10" spans="1:10" s="4" customFormat="1" ht="18.75" customHeight="1" x14ac:dyDescent="0.2">
      <c r="A10" s="9"/>
      <c r="B10" s="12"/>
      <c r="C10" s="16" t="s">
        <v>334</v>
      </c>
      <c r="D10" s="23"/>
      <c r="E10" s="28">
        <v>11417.3572</v>
      </c>
      <c r="F10" s="41">
        <v>9401.7504200000003</v>
      </c>
      <c r="G10" s="51">
        <v>21.438633072237703</v>
      </c>
      <c r="H10" s="28">
        <v>12189.44456</v>
      </c>
      <c r="I10" s="41">
        <v>10252.22336</v>
      </c>
      <c r="J10" s="65">
        <v>18.895620280189071</v>
      </c>
    </row>
    <row r="11" spans="1:10" s="4" customFormat="1" ht="18.75" customHeight="1" x14ac:dyDescent="0.2">
      <c r="A11" s="9"/>
      <c r="B11" s="12"/>
      <c r="C11" s="17"/>
      <c r="D11" s="24" t="s">
        <v>170</v>
      </c>
      <c r="E11" s="32">
        <v>6643.8417099999997</v>
      </c>
      <c r="F11" s="45">
        <v>7202.4110199999996</v>
      </c>
      <c r="G11" s="55">
        <v>-7.7553100512080837</v>
      </c>
      <c r="H11" s="32">
        <v>7093.1248599999999</v>
      </c>
      <c r="I11" s="45">
        <v>7853.9339099999997</v>
      </c>
      <c r="J11" s="69">
        <v>-9.6869805633324866</v>
      </c>
    </row>
    <row r="12" spans="1:10" s="4" customFormat="1" ht="18.75" customHeight="1" x14ac:dyDescent="0.2">
      <c r="A12" s="9"/>
      <c r="B12" s="12"/>
      <c r="C12" s="17"/>
      <c r="D12" s="24" t="s">
        <v>67</v>
      </c>
      <c r="E12" s="32">
        <v>4773.5154899999998</v>
      </c>
      <c r="F12" s="45">
        <v>2199.3393999999998</v>
      </c>
      <c r="G12" s="55">
        <v>117.04314826190567</v>
      </c>
      <c r="H12" s="32">
        <v>5096.3197</v>
      </c>
      <c r="I12" s="45">
        <v>2398.2894500000002</v>
      </c>
      <c r="J12" s="69">
        <v>112.49810778760943</v>
      </c>
    </row>
    <row r="13" spans="1:10" s="4" customFormat="1" ht="18.75" customHeight="1" x14ac:dyDescent="0.2">
      <c r="A13" s="9"/>
      <c r="B13" s="12"/>
      <c r="C13" s="18"/>
      <c r="D13" s="25" t="s">
        <v>169</v>
      </c>
      <c r="E13" s="30">
        <v>7711.6297800000002</v>
      </c>
      <c r="F13" s="43">
        <v>6515.5475900000001</v>
      </c>
      <c r="G13" s="53">
        <v>18.35735476383309</v>
      </c>
      <c r="H13" s="30">
        <v>8233.1210300000002</v>
      </c>
      <c r="I13" s="43">
        <v>7104.9375099999997</v>
      </c>
      <c r="J13" s="67">
        <v>15.878866167717023</v>
      </c>
    </row>
    <row r="14" spans="1:10" s="4" customFormat="1" ht="18.75" customHeight="1" x14ac:dyDescent="0.2">
      <c r="A14" s="10"/>
      <c r="B14" s="270" t="s">
        <v>71</v>
      </c>
      <c r="C14" s="271"/>
      <c r="D14" s="272"/>
      <c r="E14" s="33">
        <v>16886.069220000001</v>
      </c>
      <c r="F14" s="46">
        <v>14679.847540000001</v>
      </c>
      <c r="G14" s="56">
        <v>15.02891411168604</v>
      </c>
      <c r="H14" s="33">
        <v>18027.97277</v>
      </c>
      <c r="I14" s="46">
        <v>16007.77187</v>
      </c>
      <c r="J14" s="70">
        <v>12.620125469710173</v>
      </c>
    </row>
    <row r="15" spans="1:10" s="4" customFormat="1" ht="18.75" customHeight="1" x14ac:dyDescent="0.2">
      <c r="A15" s="10"/>
      <c r="B15" s="273" t="s">
        <v>172</v>
      </c>
      <c r="C15" s="274"/>
      <c r="D15" s="275"/>
      <c r="E15" s="34">
        <v>10242.227510000001</v>
      </c>
      <c r="F15" s="47">
        <v>7477.4365299999999</v>
      </c>
      <c r="G15" s="57">
        <v>36.975118063685962</v>
      </c>
      <c r="H15" s="34">
        <v>10934.84791</v>
      </c>
      <c r="I15" s="47">
        <v>8153.8379599999998</v>
      </c>
      <c r="J15" s="71">
        <v>34.106760041069556</v>
      </c>
    </row>
    <row r="16" spans="1:10" s="4" customFormat="1" ht="18.75" customHeight="1" x14ac:dyDescent="0.2">
      <c r="A16" s="10"/>
      <c r="B16" s="251" t="s">
        <v>146</v>
      </c>
      <c r="C16" s="252"/>
      <c r="D16" s="253"/>
      <c r="E16" s="35">
        <v>13180.34181</v>
      </c>
      <c r="F16" s="48">
        <v>11793.64471</v>
      </c>
      <c r="G16" s="58">
        <v>11.758002922710082</v>
      </c>
      <c r="H16" s="35">
        <v>14071.649240000001</v>
      </c>
      <c r="I16" s="48">
        <v>12860.48602</v>
      </c>
      <c r="J16" s="72">
        <v>9.4177095263145478</v>
      </c>
    </row>
    <row r="17" spans="1:11" s="4" customFormat="1" ht="18.75" customHeight="1" x14ac:dyDescent="0.2">
      <c r="A17" s="10"/>
      <c r="B17" s="13"/>
      <c r="C17" s="254" t="s">
        <v>173</v>
      </c>
      <c r="D17" s="255"/>
      <c r="E17" s="31">
        <v>2504.7142699999999</v>
      </c>
      <c r="F17" s="44">
        <v>3123.03051</v>
      </c>
      <c r="G17" s="54">
        <v>-19.798597343877464</v>
      </c>
      <c r="H17" s="31">
        <v>2674.0930699999999</v>
      </c>
      <c r="I17" s="44">
        <v>3405.5367200000001</v>
      </c>
      <c r="J17" s="68">
        <v>-21.478072711270986</v>
      </c>
    </row>
    <row r="18" spans="1:11" s="4" customFormat="1" ht="18.75" customHeight="1" x14ac:dyDescent="0.2">
      <c r="A18" s="10"/>
      <c r="B18" s="14"/>
      <c r="C18" s="256" t="s">
        <v>337</v>
      </c>
      <c r="D18" s="257"/>
      <c r="E18" s="32">
        <v>913.24285999999995</v>
      </c>
      <c r="F18" s="45">
        <v>1119.7211400000001</v>
      </c>
      <c r="G18" s="55">
        <v>-18.440151938843936</v>
      </c>
      <c r="H18" s="32">
        <v>975</v>
      </c>
      <c r="I18" s="45">
        <v>1221.01</v>
      </c>
      <c r="J18" s="69">
        <v>-20.148074135346967</v>
      </c>
    </row>
    <row r="19" spans="1:11" s="4" customFormat="1" ht="18.75" customHeight="1" x14ac:dyDescent="0.2">
      <c r="A19" s="10"/>
      <c r="B19" s="14"/>
      <c r="C19" s="258" t="s">
        <v>338</v>
      </c>
      <c r="D19" s="259"/>
      <c r="E19" s="32">
        <v>575.19168000000002</v>
      </c>
      <c r="F19" s="45">
        <v>671.00288</v>
      </c>
      <c r="G19" s="55">
        <v>-14.278806265400885</v>
      </c>
      <c r="H19" s="32">
        <v>614.08843999999999</v>
      </c>
      <c r="I19" s="45">
        <v>731.70113000000003</v>
      </c>
      <c r="J19" s="69">
        <v>-16.073870049485919</v>
      </c>
    </row>
    <row r="20" spans="1:11" s="4" customFormat="1" ht="28.5" customHeight="1" x14ac:dyDescent="0.2">
      <c r="A20" s="10"/>
      <c r="B20" s="260" t="s">
        <v>75</v>
      </c>
      <c r="C20" s="261"/>
      <c r="D20" s="262"/>
      <c r="E20" s="33">
        <v>3417.95714</v>
      </c>
      <c r="F20" s="46">
        <v>4242.7516500000002</v>
      </c>
      <c r="G20" s="56">
        <v>-19.440084715946092</v>
      </c>
      <c r="H20" s="33">
        <v>3649.0930699999999</v>
      </c>
      <c r="I20" s="46">
        <v>4626.5467200000003</v>
      </c>
      <c r="J20" s="70">
        <v>-21.127067597018527</v>
      </c>
    </row>
    <row r="21" spans="1:11" s="4" customFormat="1" ht="28.5" customHeight="1" x14ac:dyDescent="0.2">
      <c r="A21" s="10"/>
      <c r="B21" s="238" t="s">
        <v>175</v>
      </c>
      <c r="C21" s="239"/>
      <c r="D21" s="240"/>
      <c r="E21" s="35">
        <v>3079.9059499999998</v>
      </c>
      <c r="F21" s="48">
        <v>3794.0333900000001</v>
      </c>
      <c r="G21" s="58">
        <v>-18.822381442203852</v>
      </c>
      <c r="H21" s="35">
        <v>3288.1815099999999</v>
      </c>
      <c r="I21" s="48">
        <v>4137.2378600000002</v>
      </c>
      <c r="J21" s="72">
        <v>-20.52229947650617</v>
      </c>
    </row>
    <row r="22" spans="1:11" ht="18.75" customHeight="1" x14ac:dyDescent="0.2">
      <c r="A22" s="241" t="s">
        <v>37</v>
      </c>
      <c r="B22" s="242"/>
      <c r="C22" s="242"/>
      <c r="D22" s="243"/>
      <c r="E22" s="33">
        <v>20304.02636</v>
      </c>
      <c r="F22" s="46">
        <v>18922.599200000001</v>
      </c>
      <c r="G22" s="56">
        <v>7.3004091533611888</v>
      </c>
      <c r="H22" s="33">
        <v>21677.065839999999</v>
      </c>
      <c r="I22" s="46">
        <v>20634.318599999999</v>
      </c>
      <c r="J22" s="70">
        <v>5.0534609939007993</v>
      </c>
    </row>
    <row r="23" spans="1:11" ht="18.75" customHeight="1" x14ac:dyDescent="0.2">
      <c r="A23" s="244" t="s">
        <v>176</v>
      </c>
      <c r="B23" s="245"/>
      <c r="C23" s="245"/>
      <c r="D23" s="246"/>
      <c r="E23" s="34">
        <v>13660.184649999999</v>
      </c>
      <c r="F23" s="47">
        <v>11720.188179999999</v>
      </c>
      <c r="G23" s="57">
        <v>16.552605123186233</v>
      </c>
      <c r="H23" s="34">
        <v>14583.940979999999</v>
      </c>
      <c r="I23" s="47">
        <v>12780.384679999999</v>
      </c>
      <c r="J23" s="71">
        <v>14.111909289607921</v>
      </c>
    </row>
    <row r="24" spans="1:11" ht="18.75" customHeight="1" x14ac:dyDescent="0.2">
      <c r="A24" s="247" t="s">
        <v>120</v>
      </c>
      <c r="B24" s="239"/>
      <c r="C24" s="239"/>
      <c r="D24" s="240"/>
      <c r="E24" s="35">
        <v>16260.24776</v>
      </c>
      <c r="F24" s="48">
        <v>15587.678099999999</v>
      </c>
      <c r="G24" s="58">
        <v>4.3147520057192796</v>
      </c>
      <c r="H24" s="35">
        <v>17359.830750000001</v>
      </c>
      <c r="I24" s="48">
        <v>16997.723880000001</v>
      </c>
      <c r="J24" s="72">
        <v>2.130325665938865</v>
      </c>
    </row>
    <row r="25" spans="1:11" s="4" customFormat="1" ht="18.75" customHeight="1" x14ac:dyDescent="0.2">
      <c r="A25" s="248" t="s">
        <v>291</v>
      </c>
      <c r="B25" s="249"/>
      <c r="C25" s="249"/>
      <c r="D25" s="250"/>
      <c r="E25" s="28">
        <v>5249.2403700000004</v>
      </c>
      <c r="F25" s="41">
        <v>5346.0350200000003</v>
      </c>
      <c r="G25" s="51">
        <v>-1.8105876351672177</v>
      </c>
      <c r="H25" s="28">
        <v>560421.5</v>
      </c>
      <c r="I25" s="41">
        <v>582963.19999999995</v>
      </c>
      <c r="J25" s="65">
        <v>-3.8667449334709216</v>
      </c>
    </row>
    <row r="26" spans="1:11" ht="18.75" customHeight="1" x14ac:dyDescent="0.2">
      <c r="A26" s="226" t="s">
        <v>29</v>
      </c>
      <c r="B26" s="227"/>
      <c r="C26" s="227"/>
      <c r="D26" s="228"/>
      <c r="E26" s="32">
        <v>0.26023000000000002</v>
      </c>
      <c r="F26" s="45">
        <v>0.21923000000000001</v>
      </c>
      <c r="G26" s="59">
        <v>0</v>
      </c>
      <c r="H26" s="32">
        <v>0.26023000000000002</v>
      </c>
      <c r="I26" s="45">
        <v>0.21923000000000001</v>
      </c>
      <c r="J26" s="69">
        <v>0</v>
      </c>
    </row>
    <row r="27" spans="1:11" ht="18.75" customHeight="1" x14ac:dyDescent="0.2">
      <c r="A27" s="229" t="s">
        <v>55</v>
      </c>
      <c r="B27" s="230"/>
      <c r="C27" s="230"/>
      <c r="D27" s="231"/>
      <c r="E27" s="36">
        <v>0.30975999999999998</v>
      </c>
      <c r="F27" s="49">
        <v>0.29157</v>
      </c>
      <c r="G27" s="60">
        <v>0</v>
      </c>
      <c r="H27" s="36">
        <v>0.30975999999999998</v>
      </c>
      <c r="I27" s="49">
        <v>0.29157</v>
      </c>
      <c r="J27" s="73">
        <v>0</v>
      </c>
    </row>
    <row r="28" spans="1:11" ht="13.5" customHeight="1" x14ac:dyDescent="0.2">
      <c r="A28" s="4" t="s">
        <v>107</v>
      </c>
      <c r="B28" s="4"/>
      <c r="C28" s="4"/>
      <c r="D28" s="7"/>
      <c r="E28" s="37"/>
      <c r="F28" s="37"/>
      <c r="G28" s="37"/>
      <c r="H28" s="61"/>
      <c r="I28" s="63"/>
      <c r="J28" s="37"/>
    </row>
    <row r="29" spans="1:11" s="212" customFormat="1" ht="16.5" customHeight="1" x14ac:dyDescent="0.2">
      <c r="A29" s="224" t="s">
        <v>333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0"/>
    </row>
    <row r="30" spans="1:11" ht="16.5" customHeight="1" x14ac:dyDescent="0.2">
      <c r="A30" s="232" t="s">
        <v>292</v>
      </c>
      <c r="B30" s="233"/>
      <c r="C30" s="233"/>
      <c r="D30" s="233"/>
      <c r="E30" s="233"/>
      <c r="F30" s="233"/>
      <c r="G30" s="3"/>
      <c r="H30" s="1"/>
      <c r="I30" s="1"/>
    </row>
    <row r="31" spans="1:11" ht="32.25" customHeight="1" x14ac:dyDescent="0.2">
      <c r="A31" s="224" t="s">
        <v>324</v>
      </c>
      <c r="B31" s="225"/>
      <c r="C31" s="225"/>
      <c r="D31" s="225"/>
      <c r="E31" s="225"/>
      <c r="F31" s="225"/>
      <c r="G31" s="225"/>
      <c r="H31" s="225"/>
      <c r="I31" s="225"/>
      <c r="J31" s="225"/>
    </row>
    <row r="32" spans="1:11" s="212" customFormat="1" ht="16.5" customHeight="1" x14ac:dyDescent="0.2">
      <c r="A32" s="234" t="s">
        <v>328</v>
      </c>
      <c r="B32" s="235"/>
      <c r="C32" s="235"/>
      <c r="D32" s="235"/>
      <c r="E32" s="235"/>
      <c r="F32" s="221"/>
      <c r="G32" s="221"/>
      <c r="H32" s="221"/>
      <c r="I32" s="221"/>
      <c r="J32" s="221"/>
      <c r="K32" s="220"/>
    </row>
    <row r="33" spans="1:10" ht="18.75" customHeight="1" x14ac:dyDescent="0.2">
      <c r="A33" s="224" t="s">
        <v>329</v>
      </c>
      <c r="B33" s="233"/>
      <c r="C33" s="233"/>
      <c r="D33" s="233"/>
      <c r="E33" s="233"/>
      <c r="F33" s="233"/>
      <c r="G33" s="233"/>
      <c r="H33" s="233"/>
      <c r="I33" s="233"/>
      <c r="J33" s="233"/>
    </row>
    <row r="34" spans="1:10" ht="13.5" customHeight="1" x14ac:dyDescent="0.2">
      <c r="A34" s="236" t="s">
        <v>325</v>
      </c>
      <c r="B34" s="237"/>
      <c r="C34" s="237"/>
      <c r="D34" s="237"/>
      <c r="E34" s="237"/>
      <c r="F34" s="237"/>
      <c r="G34" s="237"/>
      <c r="H34" s="237"/>
      <c r="I34" s="237"/>
      <c r="J34" s="237"/>
    </row>
    <row r="35" spans="1:10" x14ac:dyDescent="0.2">
      <c r="A35" s="224" t="s">
        <v>331</v>
      </c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ht="38.15" customHeight="1" x14ac:dyDescent="0.2">
      <c r="A36" s="224" t="s">
        <v>330</v>
      </c>
      <c r="B36" s="225"/>
      <c r="C36" s="225"/>
      <c r="D36" s="225"/>
      <c r="E36" s="225"/>
      <c r="F36" s="225"/>
      <c r="G36" s="225"/>
      <c r="H36" s="225"/>
      <c r="I36" s="225"/>
      <c r="J36" s="225"/>
    </row>
    <row r="37" spans="1:10" x14ac:dyDescent="0.2">
      <c r="E37" s="38"/>
      <c r="F37" s="38"/>
      <c r="G37" s="38"/>
    </row>
    <row r="38" spans="1:10" x14ac:dyDescent="0.2">
      <c r="E38" s="38"/>
      <c r="F38" s="38"/>
      <c r="G38" s="38"/>
    </row>
  </sheetData>
  <mergeCells count="25">
    <mergeCell ref="E3:G3"/>
    <mergeCell ref="H3:J3"/>
    <mergeCell ref="A4:D4"/>
    <mergeCell ref="B14:D14"/>
    <mergeCell ref="B15:D15"/>
    <mergeCell ref="B16:D16"/>
    <mergeCell ref="C17:D17"/>
    <mergeCell ref="C18:D18"/>
    <mergeCell ref="C19:D19"/>
    <mergeCell ref="B20:D20"/>
    <mergeCell ref="B21:D21"/>
    <mergeCell ref="A22:D22"/>
    <mergeCell ref="A23:D23"/>
    <mergeCell ref="A24:D24"/>
    <mergeCell ref="A25:D25"/>
    <mergeCell ref="A36:J36"/>
    <mergeCell ref="A26:D26"/>
    <mergeCell ref="A27:D27"/>
    <mergeCell ref="A30:F30"/>
    <mergeCell ref="A31:J31"/>
    <mergeCell ref="A29:J29"/>
    <mergeCell ref="A32:E32"/>
    <mergeCell ref="A33:J33"/>
    <mergeCell ref="A34:J34"/>
    <mergeCell ref="A35:J35"/>
  </mergeCells>
  <phoneticPr fontId="6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O61"/>
  <sheetViews>
    <sheetView showGridLines="0" zoomScaleSheetLayoutView="100" workbookViewId="0"/>
  </sheetViews>
  <sheetFormatPr defaultColWidth="8.90625" defaultRowHeight="12.5" x14ac:dyDescent="0.25"/>
  <cols>
    <col min="1" max="1" width="5.08984375" style="183" customWidth="1"/>
    <col min="2" max="2" width="21" style="183" customWidth="1"/>
    <col min="3" max="3" width="16.08984375" style="183" customWidth="1"/>
    <col min="4" max="5" width="13.6328125" style="183" customWidth="1"/>
    <col min="6" max="6" width="18" style="183" customWidth="1"/>
    <col min="7" max="7" width="18.90625" style="183" customWidth="1"/>
    <col min="8" max="8" width="24.6328125" style="131" customWidth="1"/>
    <col min="9" max="16338" width="9" style="183" customWidth="1"/>
    <col min="16339" max="16384" width="8.6328125" style="183" customWidth="1"/>
  </cols>
  <sheetData>
    <row r="2" spans="2:15" ht="17.5" x14ac:dyDescent="0.35">
      <c r="B2" s="184" t="s">
        <v>143</v>
      </c>
      <c r="E2" s="184"/>
    </row>
    <row r="3" spans="2:15" ht="12.75" customHeight="1" x14ac:dyDescent="0.25"/>
    <row r="4" spans="2:15" ht="12.75" customHeight="1" x14ac:dyDescent="0.25"/>
    <row r="5" spans="2:15" ht="25" customHeight="1" x14ac:dyDescent="0.25">
      <c r="B5" s="186"/>
      <c r="C5" s="287" t="s">
        <v>317</v>
      </c>
      <c r="D5" s="287"/>
      <c r="E5" s="287"/>
      <c r="F5" s="287"/>
      <c r="G5" s="287"/>
      <c r="H5" s="189" t="s">
        <v>321</v>
      </c>
    </row>
    <row r="6" spans="2:15" ht="24" customHeight="1" x14ac:dyDescent="0.25">
      <c r="B6" s="186"/>
      <c r="C6" s="190" t="s">
        <v>318</v>
      </c>
      <c r="D6" s="192" t="s">
        <v>197</v>
      </c>
      <c r="E6" s="192" t="s">
        <v>319</v>
      </c>
      <c r="F6" s="192" t="s">
        <v>99</v>
      </c>
      <c r="G6" s="192" t="s">
        <v>320</v>
      </c>
      <c r="H6" s="190" t="s">
        <v>257</v>
      </c>
    </row>
    <row r="7" spans="2:15" ht="19" customHeight="1" x14ac:dyDescent="0.25">
      <c r="B7" s="187" t="s">
        <v>309</v>
      </c>
      <c r="C7" s="191">
        <v>0.85569748898270692</v>
      </c>
      <c r="D7" s="191">
        <v>2.0703552350237193E-2</v>
      </c>
      <c r="E7" s="191">
        <v>0</v>
      </c>
      <c r="F7" s="191">
        <v>0.12359895866705588</v>
      </c>
      <c r="G7" s="191">
        <v>0</v>
      </c>
      <c r="H7" s="193">
        <v>337.10640000000001</v>
      </c>
      <c r="J7" s="194"/>
      <c r="K7" s="194"/>
      <c r="L7" s="194"/>
      <c r="M7" s="194"/>
      <c r="N7" s="194"/>
      <c r="O7" s="194"/>
    </row>
    <row r="8" spans="2:15" ht="19" customHeight="1" x14ac:dyDescent="0.25">
      <c r="B8" s="187" t="s">
        <v>310</v>
      </c>
      <c r="C8" s="191">
        <v>0.39506180182524486</v>
      </c>
      <c r="D8" s="191">
        <v>0.22729131428783853</v>
      </c>
      <c r="E8" s="191">
        <v>0.16885522573929854</v>
      </c>
      <c r="F8" s="191">
        <v>0.20879165814761808</v>
      </c>
      <c r="G8" s="191">
        <v>0</v>
      </c>
      <c r="H8" s="193">
        <v>269.005</v>
      </c>
      <c r="J8" s="194"/>
      <c r="K8" s="194"/>
      <c r="L8" s="194"/>
      <c r="M8" s="194"/>
      <c r="N8" s="194"/>
      <c r="O8" s="194"/>
    </row>
    <row r="9" spans="2:15" ht="19" customHeight="1" x14ac:dyDescent="0.25">
      <c r="B9" s="187" t="s">
        <v>182</v>
      </c>
      <c r="C9" s="191">
        <v>0.57138150306384505</v>
      </c>
      <c r="D9" s="191">
        <v>0.10259412163411176</v>
      </c>
      <c r="E9" s="191">
        <v>3.963418205039545E-3</v>
      </c>
      <c r="F9" s="191">
        <v>0.32206095709700366</v>
      </c>
      <c r="G9" s="191">
        <v>0</v>
      </c>
      <c r="H9" s="193">
        <v>196.37090000000001</v>
      </c>
      <c r="J9" s="194"/>
      <c r="K9" s="194"/>
      <c r="L9" s="194"/>
      <c r="M9" s="194"/>
      <c r="N9" s="194"/>
      <c r="O9" s="194"/>
    </row>
    <row r="10" spans="2:15" ht="19" customHeight="1" x14ac:dyDescent="0.25">
      <c r="B10" s="187" t="s">
        <v>114</v>
      </c>
      <c r="C10" s="191">
        <v>0.1736173325574254</v>
      </c>
      <c r="D10" s="191">
        <v>0.10535540336906844</v>
      </c>
      <c r="E10" s="191">
        <v>0.49677770924276565</v>
      </c>
      <c r="F10" s="191">
        <v>0.16506701719946917</v>
      </c>
      <c r="G10" s="191">
        <v>5.9182537631271417E-2</v>
      </c>
      <c r="H10" s="193">
        <v>189.1977</v>
      </c>
      <c r="J10" s="194"/>
      <c r="K10" s="194"/>
      <c r="L10" s="194"/>
      <c r="M10" s="194"/>
      <c r="N10" s="194"/>
      <c r="O10" s="194"/>
    </row>
    <row r="11" spans="2:15" ht="19" customHeight="1" x14ac:dyDescent="0.25">
      <c r="B11" s="187" t="s">
        <v>311</v>
      </c>
      <c r="C11" s="191">
        <v>0.2432829550666015</v>
      </c>
      <c r="D11" s="191">
        <v>0.1146427007206423</v>
      </c>
      <c r="E11" s="191">
        <v>0.30628225993315444</v>
      </c>
      <c r="F11" s="191">
        <v>0.32424709346897718</v>
      </c>
      <c r="G11" s="191">
        <v>1.1545678380799741E-2</v>
      </c>
      <c r="H11" s="193">
        <v>145.43969999999999</v>
      </c>
      <c r="J11" s="194"/>
      <c r="K11" s="194"/>
      <c r="L11" s="194"/>
      <c r="M11" s="194"/>
      <c r="N11" s="194"/>
      <c r="O11" s="194"/>
    </row>
    <row r="12" spans="2:15" ht="19" customHeight="1" x14ac:dyDescent="0.25">
      <c r="B12" s="187" t="s">
        <v>312</v>
      </c>
      <c r="C12" s="191">
        <v>0.55327647996502882</v>
      </c>
      <c r="D12" s="191">
        <v>9.4946129988958433E-2</v>
      </c>
      <c r="E12" s="191">
        <v>0</v>
      </c>
      <c r="F12" s="191">
        <v>0.35177739004601277</v>
      </c>
      <c r="G12" s="191">
        <v>0</v>
      </c>
      <c r="H12" s="193">
        <v>53.072200000000002</v>
      </c>
      <c r="J12" s="194"/>
      <c r="K12" s="194"/>
      <c r="L12" s="194"/>
      <c r="M12" s="194"/>
      <c r="N12" s="194"/>
      <c r="O12" s="194"/>
    </row>
    <row r="13" spans="2:15" ht="19" customHeight="1" x14ac:dyDescent="0.25">
      <c r="B13" s="187" t="s">
        <v>313</v>
      </c>
      <c r="C13" s="191">
        <v>0.58206288731473788</v>
      </c>
      <c r="D13" s="191">
        <v>7.6918267709673332E-2</v>
      </c>
      <c r="E13" s="191">
        <v>1.2020847502903382E-2</v>
      </c>
      <c r="F13" s="191">
        <v>0.32899610293407194</v>
      </c>
      <c r="G13" s="191">
        <v>0</v>
      </c>
      <c r="H13" s="193">
        <v>52.783299999999997</v>
      </c>
      <c r="J13" s="194"/>
      <c r="K13" s="194"/>
      <c r="L13" s="194"/>
      <c r="M13" s="194"/>
      <c r="N13" s="194"/>
      <c r="O13" s="194"/>
    </row>
    <row r="14" spans="2:15" ht="19" customHeight="1" x14ac:dyDescent="0.25">
      <c r="B14" s="187" t="s">
        <v>3</v>
      </c>
      <c r="C14" s="191">
        <v>0.50430043573811845</v>
      </c>
      <c r="D14" s="191">
        <v>0.14447692443972007</v>
      </c>
      <c r="E14" s="191">
        <v>3.5938903863432167E-2</v>
      </c>
      <c r="F14" s="191">
        <v>0.31528584504933166</v>
      </c>
      <c r="G14" s="191">
        <v>0</v>
      </c>
      <c r="H14" s="193">
        <v>47.413800000000002</v>
      </c>
      <c r="J14" s="194"/>
      <c r="K14" s="194"/>
      <c r="L14" s="194"/>
      <c r="M14" s="194"/>
      <c r="N14" s="194"/>
      <c r="O14" s="194"/>
    </row>
    <row r="15" spans="2:15" ht="19" customHeight="1" x14ac:dyDescent="0.25">
      <c r="B15" s="187" t="s">
        <v>109</v>
      </c>
      <c r="C15" s="191">
        <v>0.27736543478408898</v>
      </c>
      <c r="D15" s="191">
        <v>2.0581831226713469E-2</v>
      </c>
      <c r="E15" s="191">
        <v>2.6498681990840912E-2</v>
      </c>
      <c r="F15" s="191">
        <v>0.67555405199835616</v>
      </c>
      <c r="G15" s="191">
        <v>0</v>
      </c>
      <c r="H15" s="193">
        <v>44.043700000000001</v>
      </c>
      <c r="J15" s="194"/>
      <c r="K15" s="194"/>
      <c r="L15" s="194"/>
      <c r="M15" s="194"/>
      <c r="N15" s="194"/>
      <c r="O15" s="194"/>
    </row>
    <row r="16" spans="2:15" ht="19" customHeight="1" x14ac:dyDescent="0.25">
      <c r="B16" s="187" t="s">
        <v>314</v>
      </c>
      <c r="C16" s="191">
        <v>0.733438092732836</v>
      </c>
      <c r="D16" s="191">
        <v>3.984779889887257E-2</v>
      </c>
      <c r="E16" s="191">
        <v>0</v>
      </c>
      <c r="F16" s="191">
        <v>0.2267118008925316</v>
      </c>
      <c r="G16" s="191">
        <v>0</v>
      </c>
      <c r="H16" s="193">
        <v>43.337399999999995</v>
      </c>
      <c r="J16" s="194"/>
      <c r="K16" s="194"/>
      <c r="L16" s="194"/>
      <c r="M16" s="194"/>
      <c r="N16" s="194"/>
      <c r="O16" s="194"/>
    </row>
    <row r="17" spans="2:15" ht="19" customHeight="1" x14ac:dyDescent="0.25">
      <c r="B17" s="187" t="s">
        <v>315</v>
      </c>
      <c r="C17" s="191">
        <v>0.50136414408075325</v>
      </c>
      <c r="D17" s="191">
        <v>0.10459936682480234</v>
      </c>
      <c r="E17" s="191">
        <v>0.12332478933178739</v>
      </c>
      <c r="F17" s="191">
        <v>0.26181960007722282</v>
      </c>
      <c r="G17" s="191">
        <v>8.891789603357271E-3</v>
      </c>
      <c r="H17" s="193">
        <v>1612.4763</v>
      </c>
      <c r="J17" s="194"/>
      <c r="K17" s="194"/>
      <c r="L17" s="194"/>
      <c r="M17" s="194"/>
      <c r="N17" s="194"/>
      <c r="O17" s="194"/>
    </row>
    <row r="18" spans="2:15" x14ac:dyDescent="0.25">
      <c r="H18" s="185"/>
    </row>
    <row r="58" spans="2:2" x14ac:dyDescent="0.25">
      <c r="B58" s="188" t="s">
        <v>63</v>
      </c>
    </row>
    <row r="59" spans="2:2" x14ac:dyDescent="0.25">
      <c r="B59" s="188" t="s">
        <v>107</v>
      </c>
    </row>
    <row r="60" spans="2:2" x14ac:dyDescent="0.25">
      <c r="B60" s="188" t="s">
        <v>51</v>
      </c>
    </row>
    <row r="61" spans="2:2" x14ac:dyDescent="0.25">
      <c r="B61" s="188" t="s">
        <v>316</v>
      </c>
    </row>
  </sheetData>
  <mergeCells count="1">
    <mergeCell ref="C5:G5"/>
  </mergeCells>
  <phoneticPr fontId="6"/>
  <pageMargins left="0.19685039370078741" right="0.19685039370078741" top="0.19685039370078741" bottom="0.19685039370078741" header="0.51181102362204722" footer="0.51181102362204722"/>
  <pageSetup paperSize="9"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workbookViewId="0">
      <pane ySplit="6" topLeftCell="A7" activePane="bottomLeft" state="frozen"/>
      <selection pane="bottomLeft" sqref="A1:D1"/>
    </sheetView>
  </sheetViews>
  <sheetFormatPr defaultColWidth="9" defaultRowHeight="14" x14ac:dyDescent="0.3"/>
  <cols>
    <col min="1" max="7" width="18.6328125" style="1" customWidth="1"/>
    <col min="8" max="16384" width="9" style="195"/>
  </cols>
  <sheetData>
    <row r="1" spans="1:8" ht="15" customHeight="1" x14ac:dyDescent="0.3">
      <c r="A1" s="288" t="s">
        <v>39</v>
      </c>
      <c r="B1" s="288"/>
      <c r="C1" s="288"/>
      <c r="D1" s="288"/>
      <c r="E1" s="200"/>
      <c r="F1" s="200"/>
      <c r="G1" s="200"/>
      <c r="H1" s="206"/>
    </row>
    <row r="2" spans="1:8" ht="15" customHeight="1" x14ac:dyDescent="0.3">
      <c r="A2" s="7"/>
      <c r="B2" s="7"/>
      <c r="C2" s="7"/>
      <c r="D2" s="7"/>
      <c r="E2" s="7"/>
      <c r="F2" s="7"/>
      <c r="G2" s="205" t="s">
        <v>279</v>
      </c>
    </row>
    <row r="3" spans="1:8" ht="15" customHeight="1" x14ac:dyDescent="0.3">
      <c r="A3" s="276" t="s">
        <v>209</v>
      </c>
      <c r="B3" s="289"/>
      <c r="C3" s="289"/>
      <c r="D3" s="289"/>
      <c r="E3" s="289"/>
      <c r="F3" s="289"/>
      <c r="G3" s="277"/>
      <c r="H3" s="207"/>
    </row>
    <row r="4" spans="1:8" ht="30.75" customHeight="1" x14ac:dyDescent="0.3">
      <c r="A4" s="290" t="s">
        <v>64</v>
      </c>
      <c r="B4" s="291"/>
      <c r="C4" s="142" t="s">
        <v>149</v>
      </c>
      <c r="D4" s="290" t="s">
        <v>211</v>
      </c>
      <c r="E4" s="291"/>
      <c r="F4" s="290" t="s">
        <v>215</v>
      </c>
      <c r="G4" s="291"/>
    </row>
    <row r="5" spans="1:8" ht="15" customHeight="1" x14ac:dyDescent="0.3">
      <c r="A5" s="294"/>
      <c r="B5" s="295"/>
      <c r="C5" s="296" t="s">
        <v>88</v>
      </c>
      <c r="D5" s="298" t="s">
        <v>213</v>
      </c>
      <c r="E5" s="299"/>
      <c r="F5" s="298" t="s">
        <v>1</v>
      </c>
      <c r="G5" s="299"/>
    </row>
    <row r="6" spans="1:8" ht="15" customHeight="1" x14ac:dyDescent="0.3">
      <c r="A6" s="292" t="s">
        <v>210</v>
      </c>
      <c r="B6" s="293"/>
      <c r="C6" s="297"/>
      <c r="D6" s="292"/>
      <c r="E6" s="293"/>
      <c r="F6" s="292"/>
      <c r="G6" s="293"/>
    </row>
    <row r="7" spans="1:8" ht="15" customHeight="1" x14ac:dyDescent="0.3">
      <c r="A7" s="196" t="s">
        <v>103</v>
      </c>
      <c r="B7" s="197" t="s">
        <v>68</v>
      </c>
      <c r="C7" s="197" t="s">
        <v>216</v>
      </c>
      <c r="D7" s="197" t="s">
        <v>232</v>
      </c>
      <c r="E7" s="202" t="s">
        <v>251</v>
      </c>
      <c r="F7" s="203" t="s">
        <v>233</v>
      </c>
      <c r="G7" s="197" t="s">
        <v>65</v>
      </c>
    </row>
    <row r="8" spans="1:8" ht="15" customHeight="1" x14ac:dyDescent="0.3">
      <c r="A8" s="197" t="s">
        <v>104</v>
      </c>
      <c r="B8" s="197" t="s">
        <v>207</v>
      </c>
      <c r="C8" s="197" t="s">
        <v>157</v>
      </c>
      <c r="D8" s="197" t="s">
        <v>234</v>
      </c>
      <c r="E8" s="197" t="s">
        <v>46</v>
      </c>
      <c r="F8" s="203" t="s">
        <v>254</v>
      </c>
      <c r="G8" s="197" t="s">
        <v>21</v>
      </c>
    </row>
    <row r="9" spans="1:8" ht="15" customHeight="1" x14ac:dyDescent="0.3">
      <c r="A9" s="197" t="s">
        <v>132</v>
      </c>
      <c r="B9" s="197" t="s">
        <v>226</v>
      </c>
      <c r="C9" s="197"/>
      <c r="D9" s="197" t="s">
        <v>32</v>
      </c>
      <c r="E9" s="197" t="s">
        <v>252</v>
      </c>
      <c r="F9" s="203" t="s">
        <v>131</v>
      </c>
      <c r="G9" s="197" t="s">
        <v>277</v>
      </c>
    </row>
    <row r="10" spans="1:8" ht="15" customHeight="1" x14ac:dyDescent="0.3">
      <c r="A10" s="197" t="s">
        <v>217</v>
      </c>
      <c r="B10" s="197" t="s">
        <v>227</v>
      </c>
      <c r="C10" s="197"/>
      <c r="D10" s="197" t="s">
        <v>235</v>
      </c>
      <c r="E10" s="197" t="s">
        <v>36</v>
      </c>
      <c r="F10" s="203" t="s">
        <v>255</v>
      </c>
      <c r="G10" s="197" t="s">
        <v>278</v>
      </c>
    </row>
    <row r="11" spans="1:8" ht="15" customHeight="1" x14ac:dyDescent="0.3">
      <c r="A11" s="197" t="s">
        <v>48</v>
      </c>
      <c r="B11" s="197" t="s">
        <v>327</v>
      </c>
      <c r="C11" s="197"/>
      <c r="D11" s="197" t="s">
        <v>139</v>
      </c>
      <c r="E11" s="197" t="s">
        <v>253</v>
      </c>
      <c r="F11" s="203" t="s">
        <v>0</v>
      </c>
      <c r="G11" s="197" t="s">
        <v>280</v>
      </c>
    </row>
    <row r="12" spans="1:8" ht="15" customHeight="1" x14ac:dyDescent="0.3">
      <c r="A12" s="197" t="s">
        <v>80</v>
      </c>
      <c r="B12" s="197" t="s">
        <v>228</v>
      </c>
      <c r="C12" s="197"/>
      <c r="D12" s="197" t="s">
        <v>236</v>
      </c>
      <c r="E12" s="197" t="s">
        <v>141</v>
      </c>
      <c r="F12" s="203" t="s">
        <v>258</v>
      </c>
      <c r="G12" s="197" t="s">
        <v>138</v>
      </c>
    </row>
    <row r="13" spans="1:8" ht="15" customHeight="1" x14ac:dyDescent="0.3">
      <c r="A13" s="197" t="s">
        <v>105</v>
      </c>
      <c r="B13" s="197" t="s">
        <v>156</v>
      </c>
      <c r="C13" s="201"/>
      <c r="D13" s="197" t="s">
        <v>237</v>
      </c>
      <c r="E13" s="197"/>
      <c r="F13" s="203" t="s">
        <v>259</v>
      </c>
      <c r="G13" s="197" t="s">
        <v>154</v>
      </c>
    </row>
    <row r="14" spans="1:8" ht="15" customHeight="1" x14ac:dyDescent="0.3">
      <c r="A14" s="197" t="s">
        <v>144</v>
      </c>
      <c r="B14" s="197" t="s">
        <v>7</v>
      </c>
      <c r="C14" s="201"/>
      <c r="D14" s="197" t="s">
        <v>238</v>
      </c>
      <c r="E14" s="197"/>
      <c r="F14" s="203" t="s">
        <v>260</v>
      </c>
      <c r="G14" s="197" t="s">
        <v>83</v>
      </c>
    </row>
    <row r="15" spans="1:8" ht="15" customHeight="1" x14ac:dyDescent="0.3">
      <c r="A15" s="197" t="s">
        <v>108</v>
      </c>
      <c r="B15" s="197" t="s">
        <v>188</v>
      </c>
      <c r="C15" s="197"/>
      <c r="D15" s="197" t="s">
        <v>239</v>
      </c>
      <c r="E15" s="197"/>
      <c r="F15" s="203" t="s">
        <v>261</v>
      </c>
      <c r="G15" s="197" t="s">
        <v>281</v>
      </c>
    </row>
    <row r="16" spans="1:8" ht="15" customHeight="1" x14ac:dyDescent="0.3">
      <c r="A16" s="197" t="s">
        <v>45</v>
      </c>
      <c r="B16" s="197" t="s">
        <v>115</v>
      </c>
      <c r="C16" s="197"/>
      <c r="D16" s="197" t="s">
        <v>95</v>
      </c>
      <c r="E16" s="197"/>
      <c r="F16" s="203" t="s">
        <v>262</v>
      </c>
      <c r="G16" s="197" t="s">
        <v>73</v>
      </c>
    </row>
    <row r="17" spans="1:23" ht="15" customHeight="1" x14ac:dyDescent="0.3">
      <c r="A17" s="197" t="s">
        <v>18</v>
      </c>
      <c r="B17" s="197" t="s">
        <v>229</v>
      </c>
      <c r="C17" s="197"/>
      <c r="D17" s="197" t="s">
        <v>15</v>
      </c>
      <c r="E17" s="197"/>
      <c r="F17" s="203" t="s">
        <v>263</v>
      </c>
      <c r="G17" s="197" t="s">
        <v>282</v>
      </c>
    </row>
    <row r="18" spans="1:23" ht="15" customHeight="1" x14ac:dyDescent="0.3">
      <c r="A18" s="197" t="s">
        <v>11</v>
      </c>
      <c r="B18" s="197" t="s">
        <v>54</v>
      </c>
      <c r="C18" s="197"/>
      <c r="D18" s="197" t="s">
        <v>30</v>
      </c>
      <c r="E18" s="197"/>
      <c r="F18" s="203" t="s">
        <v>112</v>
      </c>
      <c r="G18" s="197" t="s">
        <v>162</v>
      </c>
    </row>
    <row r="19" spans="1:23" ht="15" customHeight="1" x14ac:dyDescent="0.3">
      <c r="A19" s="197" t="s">
        <v>218</v>
      </c>
      <c r="B19" s="197" t="s">
        <v>230</v>
      </c>
      <c r="C19" s="201"/>
      <c r="D19" s="197" t="s">
        <v>240</v>
      </c>
      <c r="E19" s="197"/>
      <c r="F19" s="197" t="s">
        <v>264</v>
      </c>
      <c r="G19" s="197" t="s">
        <v>145</v>
      </c>
    </row>
    <row r="20" spans="1:23" ht="15" customHeight="1" x14ac:dyDescent="0.3">
      <c r="A20" s="197" t="s">
        <v>124</v>
      </c>
      <c r="B20" s="197" t="s">
        <v>41</v>
      </c>
      <c r="C20" s="201"/>
      <c r="D20" s="197" t="s">
        <v>241</v>
      </c>
      <c r="E20" s="201"/>
      <c r="F20" s="203" t="s">
        <v>265</v>
      </c>
      <c r="G20" s="197" t="s">
        <v>283</v>
      </c>
    </row>
    <row r="21" spans="1:23" ht="15" customHeight="1" x14ac:dyDescent="0.3">
      <c r="A21" s="197" t="s">
        <v>184</v>
      </c>
      <c r="B21" s="197" t="s">
        <v>78</v>
      </c>
      <c r="C21" s="197"/>
      <c r="D21" s="197" t="s">
        <v>242</v>
      </c>
      <c r="E21" s="197"/>
      <c r="F21" s="203" t="s">
        <v>224</v>
      </c>
      <c r="G21" s="197" t="s">
        <v>285</v>
      </c>
    </row>
    <row r="22" spans="1:23" ht="15" customHeight="1" x14ac:dyDescent="0.3">
      <c r="A22" s="197" t="s">
        <v>219</v>
      </c>
      <c r="B22" s="197" t="s">
        <v>231</v>
      </c>
      <c r="C22" s="197"/>
      <c r="D22" s="201" t="s">
        <v>13</v>
      </c>
      <c r="E22" s="197"/>
      <c r="F22" s="203" t="s">
        <v>94</v>
      </c>
      <c r="G22" s="197" t="s">
        <v>136</v>
      </c>
    </row>
    <row r="23" spans="1:23" ht="15" customHeight="1" x14ac:dyDescent="0.3">
      <c r="A23" s="197" t="s">
        <v>97</v>
      </c>
      <c r="B23" s="197"/>
      <c r="C23" s="197"/>
      <c r="D23" s="197" t="s">
        <v>243</v>
      </c>
      <c r="E23" s="201"/>
      <c r="F23" s="203" t="s">
        <v>267</v>
      </c>
      <c r="G23" s="197" t="s">
        <v>286</v>
      </c>
    </row>
    <row r="24" spans="1:23" ht="15" customHeight="1" x14ac:dyDescent="0.3">
      <c r="A24" s="197" t="s">
        <v>76</v>
      </c>
      <c r="B24" s="197"/>
      <c r="C24" s="197"/>
      <c r="D24" s="197" t="s">
        <v>244</v>
      </c>
      <c r="E24" s="201"/>
      <c r="F24" s="203" t="s">
        <v>268</v>
      </c>
      <c r="G24" s="197" t="s">
        <v>111</v>
      </c>
    </row>
    <row r="25" spans="1:23" ht="15" customHeight="1" x14ac:dyDescent="0.3">
      <c r="A25" s="197" t="s">
        <v>74</v>
      </c>
      <c r="B25" s="197"/>
      <c r="C25" s="197"/>
      <c r="D25" s="197" t="s">
        <v>245</v>
      </c>
      <c r="E25" s="201"/>
      <c r="F25" s="203" t="s">
        <v>269</v>
      </c>
      <c r="G25" s="197" t="s">
        <v>266</v>
      </c>
      <c r="W25" s="195" t="str">
        <f>IF(U11=G11,"","X")</f>
        <v>X</v>
      </c>
    </row>
    <row r="26" spans="1:23" ht="15" customHeight="1" x14ac:dyDescent="0.3">
      <c r="A26" s="197" t="s">
        <v>61</v>
      </c>
      <c r="B26" s="197"/>
      <c r="C26" s="197"/>
      <c r="D26" s="197" t="s">
        <v>246</v>
      </c>
      <c r="E26" s="197"/>
      <c r="F26" s="197" t="s">
        <v>133</v>
      </c>
      <c r="G26" s="197" t="s">
        <v>287</v>
      </c>
    </row>
    <row r="27" spans="1:23" ht="15" customHeight="1" x14ac:dyDescent="0.3">
      <c r="A27" s="197" t="s">
        <v>66</v>
      </c>
      <c r="B27" s="197"/>
      <c r="C27" s="197"/>
      <c r="D27" s="197" t="s">
        <v>85</v>
      </c>
      <c r="E27" s="197"/>
      <c r="F27" s="197" t="s">
        <v>8</v>
      </c>
      <c r="G27" s="197" t="s">
        <v>284</v>
      </c>
    </row>
    <row r="28" spans="1:23" ht="15" customHeight="1" x14ac:dyDescent="0.3">
      <c r="A28" s="197" t="s">
        <v>220</v>
      </c>
      <c r="B28" s="197"/>
      <c r="C28" s="197"/>
      <c r="D28" s="197" t="s">
        <v>247</v>
      </c>
      <c r="E28" s="197"/>
      <c r="F28" s="203" t="s">
        <v>122</v>
      </c>
      <c r="G28" s="197" t="s">
        <v>288</v>
      </c>
    </row>
    <row r="29" spans="1:23" ht="15" customHeight="1" x14ac:dyDescent="0.3">
      <c r="A29" s="197" t="s">
        <v>35</v>
      </c>
      <c r="B29" s="197"/>
      <c r="C29" s="197"/>
      <c r="D29" s="197" t="s">
        <v>140</v>
      </c>
      <c r="E29" s="197"/>
      <c r="F29" s="203" t="s">
        <v>270</v>
      </c>
      <c r="G29" s="197" t="s">
        <v>289</v>
      </c>
    </row>
    <row r="30" spans="1:23" ht="15" customHeight="1" x14ac:dyDescent="0.3">
      <c r="A30" s="197" t="s">
        <v>221</v>
      </c>
      <c r="B30" s="197"/>
      <c r="C30" s="197"/>
      <c r="D30" s="197" t="s">
        <v>248</v>
      </c>
      <c r="E30" s="197"/>
      <c r="F30" s="203" t="s">
        <v>271</v>
      </c>
      <c r="G30" s="197" t="s">
        <v>290</v>
      </c>
    </row>
    <row r="31" spans="1:23" ht="15" customHeight="1" x14ac:dyDescent="0.3">
      <c r="A31" s="197" t="s">
        <v>222</v>
      </c>
      <c r="B31" s="197"/>
      <c r="C31" s="197"/>
      <c r="D31" s="197" t="s">
        <v>12</v>
      </c>
      <c r="E31" s="197"/>
      <c r="F31" s="197" t="s">
        <v>272</v>
      </c>
      <c r="G31" s="197"/>
    </row>
    <row r="32" spans="1:23" ht="15" customHeight="1" x14ac:dyDescent="0.3">
      <c r="A32" s="197" t="s">
        <v>153</v>
      </c>
      <c r="B32" s="197"/>
      <c r="C32" s="197"/>
      <c r="D32" s="197" t="s">
        <v>249</v>
      </c>
      <c r="E32" s="197"/>
      <c r="F32" s="197" t="s">
        <v>273</v>
      </c>
      <c r="G32" s="197"/>
    </row>
    <row r="33" spans="1:7" ht="15" customHeight="1" x14ac:dyDescent="0.3">
      <c r="A33" s="197" t="s">
        <v>223</v>
      </c>
      <c r="B33" s="197"/>
      <c r="C33" s="197"/>
      <c r="D33" s="197" t="s">
        <v>5</v>
      </c>
      <c r="E33" s="197"/>
      <c r="F33" s="203" t="s">
        <v>91</v>
      </c>
      <c r="G33" s="197"/>
    </row>
    <row r="34" spans="1:7" ht="15" customHeight="1" x14ac:dyDescent="0.3">
      <c r="A34" s="197" t="s">
        <v>9</v>
      </c>
      <c r="B34" s="197"/>
      <c r="C34" s="197"/>
      <c r="D34" s="197" t="s">
        <v>250</v>
      </c>
      <c r="E34" s="197"/>
      <c r="F34" s="203" t="s">
        <v>160</v>
      </c>
      <c r="G34" s="197"/>
    </row>
    <row r="35" spans="1:7" ht="15" customHeight="1" x14ac:dyDescent="0.3">
      <c r="A35" s="197" t="s">
        <v>225</v>
      </c>
      <c r="B35" s="197"/>
      <c r="C35" s="197"/>
      <c r="D35" s="197" t="s">
        <v>82</v>
      </c>
      <c r="E35" s="197"/>
      <c r="F35" s="203" t="s">
        <v>274</v>
      </c>
      <c r="G35" s="197"/>
    </row>
    <row r="36" spans="1:7" ht="15" customHeight="1" x14ac:dyDescent="0.3">
      <c r="A36" s="197" t="s">
        <v>174</v>
      </c>
      <c r="B36" s="197"/>
      <c r="C36" s="197"/>
      <c r="D36" s="197" t="s">
        <v>181</v>
      </c>
      <c r="E36" s="197"/>
      <c r="F36" s="197" t="s">
        <v>194</v>
      </c>
      <c r="G36" s="197"/>
    </row>
    <row r="37" spans="1:7" ht="15" customHeight="1" x14ac:dyDescent="0.3">
      <c r="A37" s="197" t="s">
        <v>93</v>
      </c>
      <c r="B37" s="197"/>
      <c r="C37" s="197"/>
      <c r="D37" s="197" t="s">
        <v>106</v>
      </c>
      <c r="E37" s="197"/>
      <c r="F37" s="197" t="s">
        <v>275</v>
      </c>
      <c r="G37" s="197"/>
    </row>
    <row r="38" spans="1:7" ht="15" customHeight="1" x14ac:dyDescent="0.3">
      <c r="A38" s="198" t="s">
        <v>155</v>
      </c>
      <c r="B38" s="198"/>
      <c r="C38" s="198"/>
      <c r="D38" s="198" t="s">
        <v>56</v>
      </c>
      <c r="E38" s="210"/>
      <c r="F38" s="198" t="s">
        <v>276</v>
      </c>
      <c r="G38" s="211"/>
    </row>
    <row r="39" spans="1:7" x14ac:dyDescent="0.3">
      <c r="A39" s="208" t="s">
        <v>119</v>
      </c>
      <c r="B39" s="7"/>
      <c r="C39" s="7"/>
      <c r="D39" s="7"/>
      <c r="E39" s="7"/>
      <c r="F39" s="204"/>
    </row>
    <row r="40" spans="1:7" x14ac:dyDescent="0.3">
      <c r="A40" s="208" t="s">
        <v>107</v>
      </c>
      <c r="B40" s="7"/>
      <c r="C40" s="7"/>
      <c r="D40" s="7"/>
      <c r="E40" s="7"/>
      <c r="F40" s="204"/>
    </row>
    <row r="41" spans="1:7" x14ac:dyDescent="0.3">
      <c r="A41" s="208" t="s">
        <v>25</v>
      </c>
      <c r="C41" s="209"/>
      <c r="D41" s="7"/>
      <c r="E41" s="7"/>
      <c r="G41" s="204"/>
    </row>
    <row r="42" spans="1:7" x14ac:dyDescent="0.3">
      <c r="A42" s="216" t="s">
        <v>336</v>
      </c>
      <c r="B42" s="7"/>
      <c r="C42" s="7"/>
      <c r="D42" s="7"/>
      <c r="E42" s="7"/>
      <c r="G42" s="204"/>
    </row>
    <row r="43" spans="1:7" x14ac:dyDescent="0.3">
      <c r="A43" s="208" t="s">
        <v>2</v>
      </c>
      <c r="B43" s="7"/>
      <c r="C43" s="209"/>
      <c r="D43" s="7"/>
      <c r="E43" s="7"/>
      <c r="G43" s="204"/>
    </row>
    <row r="44" spans="1:7" x14ac:dyDescent="0.3">
      <c r="A44" s="199"/>
    </row>
    <row r="46" spans="1:7" x14ac:dyDescent="0.3">
      <c r="A46" s="199"/>
    </row>
    <row r="47" spans="1:7" x14ac:dyDescent="0.3">
      <c r="A47" s="199"/>
    </row>
    <row r="48" spans="1:7" x14ac:dyDescent="0.3">
      <c r="A48" s="199"/>
    </row>
    <row r="49" spans="1:1" x14ac:dyDescent="0.3">
      <c r="A49" s="199"/>
    </row>
  </sheetData>
  <sortState ref="U18:U30">
    <sortCondition ref="U18:U30"/>
  </sortState>
  <mergeCells count="9">
    <mergeCell ref="A1:D1"/>
    <mergeCell ref="A3:G3"/>
    <mergeCell ref="D4:E4"/>
    <mergeCell ref="F4:G4"/>
    <mergeCell ref="A6:B6"/>
    <mergeCell ref="A4:B5"/>
    <mergeCell ref="C5:C6"/>
    <mergeCell ref="D5:E6"/>
    <mergeCell ref="F5:G6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/>
  </sheetViews>
  <sheetFormatPr defaultColWidth="9" defaultRowHeight="12.5" x14ac:dyDescent="0.2"/>
  <cols>
    <col min="1" max="1" width="9" style="5"/>
    <col min="2" max="17" width="12.08984375" style="5" customWidth="1"/>
    <col min="18" max="16384" width="9" style="5"/>
  </cols>
  <sheetData>
    <row r="1" spans="1:22" s="1" customFormat="1" ht="24" customHeight="1" x14ac:dyDescent="0.2">
      <c r="A1" s="6" t="s">
        <v>178</v>
      </c>
    </row>
    <row r="2" spans="1:22" s="1" customFormat="1" ht="8.25" customHeight="1" x14ac:dyDescent="0.2"/>
    <row r="3" spans="1:22" s="1" customFormat="1" ht="18.75" customHeight="1" x14ac:dyDescent="0.2">
      <c r="A3" s="1" t="s">
        <v>14</v>
      </c>
    </row>
    <row r="4" spans="1:22" ht="26.25" customHeight="1" x14ac:dyDescent="0.2">
      <c r="A4" s="97" t="s">
        <v>84</v>
      </c>
      <c r="B4" s="276" t="s">
        <v>179</v>
      </c>
      <c r="C4" s="277"/>
      <c r="D4" s="276" t="s">
        <v>6</v>
      </c>
      <c r="E4" s="277"/>
      <c r="F4" s="276" t="s">
        <v>159</v>
      </c>
      <c r="G4" s="277"/>
      <c r="H4" s="278" t="s">
        <v>117</v>
      </c>
      <c r="I4" s="279"/>
      <c r="J4" s="276" t="s">
        <v>89</v>
      </c>
      <c r="K4" s="277"/>
      <c r="L4" s="276" t="s">
        <v>33</v>
      </c>
      <c r="M4" s="277"/>
      <c r="N4" s="278" t="s">
        <v>180</v>
      </c>
      <c r="O4" s="279"/>
      <c r="P4" s="276" t="s">
        <v>322</v>
      </c>
      <c r="Q4" s="277"/>
    </row>
    <row r="5" spans="1:22" ht="41.15" customHeight="1" x14ac:dyDescent="0.2">
      <c r="A5" s="98" t="s">
        <v>86</v>
      </c>
      <c r="B5" s="101" t="s">
        <v>142</v>
      </c>
      <c r="C5" s="101" t="s">
        <v>293</v>
      </c>
      <c r="D5" s="101" t="s">
        <v>142</v>
      </c>
      <c r="E5" s="101" t="s">
        <v>293</v>
      </c>
      <c r="F5" s="101" t="s">
        <v>142</v>
      </c>
      <c r="G5" s="101" t="s">
        <v>293</v>
      </c>
      <c r="H5" s="101" t="s">
        <v>142</v>
      </c>
      <c r="I5" s="101" t="s">
        <v>293</v>
      </c>
      <c r="J5" s="101" t="s">
        <v>142</v>
      </c>
      <c r="K5" s="101" t="s">
        <v>293</v>
      </c>
      <c r="L5" s="101" t="s">
        <v>142</v>
      </c>
      <c r="M5" s="101" t="s">
        <v>293</v>
      </c>
      <c r="N5" s="101" t="s">
        <v>142</v>
      </c>
      <c r="O5" s="101" t="s">
        <v>293</v>
      </c>
      <c r="P5" s="101" t="s">
        <v>142</v>
      </c>
      <c r="Q5" s="101" t="s">
        <v>293</v>
      </c>
    </row>
    <row r="6" spans="1:22" ht="16.5" customHeight="1" x14ac:dyDescent="0.2">
      <c r="A6" s="82">
        <v>1970</v>
      </c>
      <c r="B6" s="87">
        <v>419.37</v>
      </c>
      <c r="C6" s="92">
        <v>94.360699999999994</v>
      </c>
      <c r="D6" s="87">
        <v>13.45</v>
      </c>
      <c r="E6" s="92">
        <v>3.0251999999999999</v>
      </c>
      <c r="F6" s="87">
        <v>8.19</v>
      </c>
      <c r="G6" s="92">
        <v>1.8423</v>
      </c>
      <c r="H6" s="87">
        <v>2.34</v>
      </c>
      <c r="I6" s="92">
        <v>0.52649999999999997</v>
      </c>
      <c r="J6" s="87">
        <v>0.01</v>
      </c>
      <c r="K6" s="92">
        <v>2.3E-3</v>
      </c>
      <c r="L6" s="87">
        <v>0.01</v>
      </c>
      <c r="M6" s="92">
        <v>2.3E-3</v>
      </c>
      <c r="N6" s="87">
        <v>1.07</v>
      </c>
      <c r="O6" s="92">
        <v>0.24079999999999999</v>
      </c>
      <c r="P6" s="87">
        <v>444.43</v>
      </c>
      <c r="Q6" s="92">
        <v>100</v>
      </c>
      <c r="T6" s="102"/>
      <c r="U6" s="102"/>
      <c r="V6" s="102"/>
    </row>
    <row r="7" spans="1:22" ht="16.5" customHeight="1" x14ac:dyDescent="0.2">
      <c r="A7" s="83">
        <v>1980</v>
      </c>
      <c r="B7" s="88">
        <v>1648.27</v>
      </c>
      <c r="C7" s="93">
        <v>72.786699999999996</v>
      </c>
      <c r="D7" s="88">
        <v>199.64</v>
      </c>
      <c r="E7" s="93">
        <v>8.8160000000000007</v>
      </c>
      <c r="F7" s="88">
        <v>243.71</v>
      </c>
      <c r="G7" s="93">
        <v>10.7621</v>
      </c>
      <c r="H7" s="88">
        <v>133.06</v>
      </c>
      <c r="I7" s="93">
        <v>5.8758999999999997</v>
      </c>
      <c r="J7" s="88">
        <v>14.72</v>
      </c>
      <c r="K7" s="93">
        <v>0.65</v>
      </c>
      <c r="L7" s="88">
        <v>1.94</v>
      </c>
      <c r="M7" s="93">
        <v>8.5699999999999998E-2</v>
      </c>
      <c r="N7" s="88">
        <v>23.18</v>
      </c>
      <c r="O7" s="93">
        <v>1.0236000000000001</v>
      </c>
      <c r="P7" s="88">
        <v>2264.52</v>
      </c>
      <c r="Q7" s="93">
        <v>100</v>
      </c>
      <c r="T7" s="102"/>
      <c r="U7" s="102"/>
      <c r="V7" s="102"/>
    </row>
    <row r="8" spans="1:22" ht="16.5" customHeight="1" x14ac:dyDescent="0.2">
      <c r="A8" s="83">
        <v>1990</v>
      </c>
      <c r="B8" s="88">
        <v>5140.05</v>
      </c>
      <c r="C8" s="93">
        <v>61.683399999999999</v>
      </c>
      <c r="D8" s="88">
        <v>898.16</v>
      </c>
      <c r="E8" s="93">
        <v>10.7784</v>
      </c>
      <c r="F8" s="88">
        <v>887.34</v>
      </c>
      <c r="G8" s="93">
        <v>10.6486</v>
      </c>
      <c r="H8" s="88">
        <v>637.58000000000004</v>
      </c>
      <c r="I8" s="93">
        <v>7.6513</v>
      </c>
      <c r="J8" s="88">
        <v>116.38</v>
      </c>
      <c r="K8" s="93">
        <v>1.3966000000000001</v>
      </c>
      <c r="L8" s="88">
        <v>159.58000000000001</v>
      </c>
      <c r="M8" s="93">
        <v>1.915</v>
      </c>
      <c r="N8" s="88">
        <v>493.91</v>
      </c>
      <c r="O8" s="93">
        <v>5.9272</v>
      </c>
      <c r="P8" s="88">
        <v>8332.9599999999991</v>
      </c>
      <c r="Q8" s="93">
        <v>100</v>
      </c>
      <c r="T8" s="102"/>
      <c r="U8" s="102"/>
      <c r="V8" s="102"/>
    </row>
    <row r="9" spans="1:22" ht="16.5" customHeight="1" x14ac:dyDescent="0.2">
      <c r="A9" s="83">
        <v>2000</v>
      </c>
      <c r="B9" s="88">
        <v>7630.81</v>
      </c>
      <c r="C9" s="93">
        <v>60.051200000000001</v>
      </c>
      <c r="D9" s="88">
        <v>990.11</v>
      </c>
      <c r="E9" s="93">
        <v>7.7916999999999996</v>
      </c>
      <c r="F9" s="88">
        <v>1078.57</v>
      </c>
      <c r="G9" s="93">
        <v>8.4878999999999998</v>
      </c>
      <c r="H9" s="88">
        <v>1120.46</v>
      </c>
      <c r="I9" s="93">
        <v>8.8175000000000008</v>
      </c>
      <c r="J9" s="88">
        <v>167</v>
      </c>
      <c r="K9" s="93">
        <v>1.3142</v>
      </c>
      <c r="L9" s="88">
        <v>128.57</v>
      </c>
      <c r="M9" s="93">
        <v>1.0118</v>
      </c>
      <c r="N9" s="88">
        <v>1591.64</v>
      </c>
      <c r="O9" s="93">
        <v>12.525499999999999</v>
      </c>
      <c r="P9" s="88">
        <v>12707.18</v>
      </c>
      <c r="Q9" s="93">
        <v>100</v>
      </c>
      <c r="T9" s="102"/>
      <c r="U9" s="102"/>
      <c r="V9" s="102"/>
    </row>
    <row r="10" spans="1:22" ht="16.5" customHeight="1" x14ac:dyDescent="0.2">
      <c r="A10" s="83">
        <v>2010</v>
      </c>
      <c r="B10" s="88">
        <v>8106.1656599999997</v>
      </c>
      <c r="C10" s="93">
        <v>53.056506023283475</v>
      </c>
      <c r="D10" s="88">
        <v>2339.89507</v>
      </c>
      <c r="E10" s="93">
        <v>15.315089991825777</v>
      </c>
      <c r="F10" s="88">
        <v>1835.2930799999999</v>
      </c>
      <c r="G10" s="93">
        <v>12.012367168789476</v>
      </c>
      <c r="H10" s="88">
        <v>1005.54535</v>
      </c>
      <c r="I10" s="93">
        <v>6.5814992379540254</v>
      </c>
      <c r="J10" s="88">
        <v>196.87224000000001</v>
      </c>
      <c r="K10" s="93">
        <v>1.2885688977432856</v>
      </c>
      <c r="L10" s="88">
        <v>232.45492999999999</v>
      </c>
      <c r="M10" s="93">
        <v>1.5214649129749025</v>
      </c>
      <c r="N10" s="88">
        <v>1562.1368199999999</v>
      </c>
      <c r="O10" s="93">
        <v>10.224503767429052</v>
      </c>
      <c r="P10" s="88">
        <v>15278.363149999999</v>
      </c>
      <c r="Q10" s="93">
        <v>100</v>
      </c>
      <c r="T10" s="102"/>
      <c r="U10" s="102"/>
      <c r="V10" s="102"/>
    </row>
    <row r="11" spans="1:22" ht="16.5" customHeight="1" x14ac:dyDescent="0.2">
      <c r="A11" s="83">
        <v>2016</v>
      </c>
      <c r="B11" s="88">
        <v>7037.7870599999997</v>
      </c>
      <c r="C11" s="93">
        <v>52.322639894454447</v>
      </c>
      <c r="D11" s="88">
        <v>1944.6867299999999</v>
      </c>
      <c r="E11" s="93">
        <v>14.457832111391628</v>
      </c>
      <c r="F11" s="88">
        <v>1490.06717</v>
      </c>
      <c r="G11" s="93">
        <v>11.077949276095225</v>
      </c>
      <c r="H11" s="88">
        <v>428.94126</v>
      </c>
      <c r="I11" s="93">
        <v>3.1889767097499826</v>
      </c>
      <c r="J11" s="88">
        <v>180.76625000000001</v>
      </c>
      <c r="K11" s="93">
        <v>1.3439121230568485</v>
      </c>
      <c r="L11" s="88">
        <v>402.05873000000003</v>
      </c>
      <c r="M11" s="93">
        <v>2.9891177272651612</v>
      </c>
      <c r="N11" s="88">
        <v>1966.4419800000001</v>
      </c>
      <c r="O11" s="93">
        <v>14.619572157986696</v>
      </c>
      <c r="P11" s="88">
        <v>13450.749180000001</v>
      </c>
      <c r="Q11" s="93">
        <v>100</v>
      </c>
      <c r="T11" s="102"/>
      <c r="U11" s="102"/>
      <c r="V11" s="102"/>
    </row>
    <row r="12" spans="1:22" ht="16.5" customHeight="1" x14ac:dyDescent="0.2">
      <c r="A12" s="83">
        <v>2017</v>
      </c>
      <c r="B12" s="88">
        <v>9009.4307599999993</v>
      </c>
      <c r="C12" s="93">
        <v>59.72653671502993</v>
      </c>
      <c r="D12" s="88">
        <v>1735.15688</v>
      </c>
      <c r="E12" s="93">
        <v>11.502936610483165</v>
      </c>
      <c r="F12" s="88">
        <v>1703.28647</v>
      </c>
      <c r="G12" s="93">
        <v>11.291656974631234</v>
      </c>
      <c r="H12" s="88">
        <v>372.45497999999998</v>
      </c>
      <c r="I12" s="93">
        <v>2.4691289035528694</v>
      </c>
      <c r="J12" s="88">
        <v>321.24052</v>
      </c>
      <c r="K12" s="93">
        <v>2.1296110854393229</v>
      </c>
      <c r="L12" s="88">
        <v>92.745660000000001</v>
      </c>
      <c r="M12" s="93">
        <v>0.61484208350717795</v>
      </c>
      <c r="N12" s="88">
        <v>1850.1534799999999</v>
      </c>
      <c r="O12" s="93">
        <v>12.265287627356292</v>
      </c>
      <c r="P12" s="88">
        <v>15084.46875</v>
      </c>
      <c r="Q12" s="93">
        <v>100</v>
      </c>
      <c r="T12" s="102"/>
      <c r="U12" s="102"/>
      <c r="V12" s="102"/>
    </row>
    <row r="13" spans="1:22" ht="16.5" customHeight="1" x14ac:dyDescent="0.2">
      <c r="A13" s="83">
        <v>2018</v>
      </c>
      <c r="B13" s="88">
        <v>7509.0192800000004</v>
      </c>
      <c r="C13" s="93">
        <v>56.468799632828258</v>
      </c>
      <c r="D13" s="88">
        <v>1682.64753</v>
      </c>
      <c r="E13" s="93">
        <v>12.653727812458854</v>
      </c>
      <c r="F13" s="88">
        <v>1333.39969</v>
      </c>
      <c r="G13" s="93">
        <v>10.027338750219963</v>
      </c>
      <c r="H13" s="88">
        <v>452.45530000000002</v>
      </c>
      <c r="I13" s="93">
        <v>3.4025225712120424</v>
      </c>
      <c r="J13" s="88">
        <v>219.19776999999999</v>
      </c>
      <c r="K13" s="93">
        <v>1.6483956941713445</v>
      </c>
      <c r="L13" s="88">
        <v>80.649060000000006</v>
      </c>
      <c r="M13" s="93">
        <v>0.60649143483641765</v>
      </c>
      <c r="N13" s="88">
        <v>2020.2741900000001</v>
      </c>
      <c r="O13" s="93">
        <v>15.19272410427312</v>
      </c>
      <c r="P13" s="88">
        <v>13297.642819999999</v>
      </c>
      <c r="Q13" s="93">
        <v>100</v>
      </c>
      <c r="T13" s="102"/>
      <c r="U13" s="102"/>
      <c r="V13" s="102"/>
    </row>
    <row r="14" spans="1:22" ht="16.5" customHeight="1" x14ac:dyDescent="0.2">
      <c r="A14" s="84">
        <v>2019</v>
      </c>
      <c r="B14" s="89">
        <v>8972.1433400000005</v>
      </c>
      <c r="C14" s="94">
        <v>61.095532110244243</v>
      </c>
      <c r="D14" s="89">
        <v>1514.1098199999999</v>
      </c>
      <c r="E14" s="94">
        <v>10.310283877967464</v>
      </c>
      <c r="F14" s="89">
        <v>1553.45794</v>
      </c>
      <c r="G14" s="94">
        <v>10.578223683068531</v>
      </c>
      <c r="H14" s="89">
        <v>412.83003000000002</v>
      </c>
      <c r="I14" s="94">
        <v>2.8111533307018743</v>
      </c>
      <c r="J14" s="89">
        <v>221.04141000000001</v>
      </c>
      <c r="K14" s="94">
        <v>1.5051746144284663</v>
      </c>
      <c r="L14" s="89">
        <v>77.017679999999999</v>
      </c>
      <c r="M14" s="94">
        <v>0.52444948125984203</v>
      </c>
      <c r="N14" s="89">
        <v>1934.8326400000001</v>
      </c>
      <c r="O14" s="94">
        <v>13.175182902329585</v>
      </c>
      <c r="P14" s="89">
        <v>14685.432849999999</v>
      </c>
      <c r="Q14" s="94">
        <v>100</v>
      </c>
      <c r="T14" s="102"/>
      <c r="U14" s="102"/>
      <c r="V14" s="102"/>
    </row>
    <row r="15" spans="1:22" ht="16.5" customHeight="1" x14ac:dyDescent="0.2">
      <c r="A15" s="85">
        <v>2020</v>
      </c>
      <c r="B15" s="90">
        <v>10206.447630000001</v>
      </c>
      <c r="C15" s="95">
        <v>60.361762690697354</v>
      </c>
      <c r="D15" s="90">
        <v>1935.81033</v>
      </c>
      <c r="E15" s="95">
        <v>11.448539965162519</v>
      </c>
      <c r="F15" s="90">
        <v>1338.3933099999999</v>
      </c>
      <c r="G15" s="95">
        <v>7.9153670709555453</v>
      </c>
      <c r="H15" s="90">
        <v>644.27536999999995</v>
      </c>
      <c r="I15" s="95">
        <v>3.8102970461089987</v>
      </c>
      <c r="J15" s="90">
        <v>329.11061000000001</v>
      </c>
      <c r="K15" s="95">
        <v>1.9463869466434143</v>
      </c>
      <c r="L15" s="90">
        <v>90.002520000000004</v>
      </c>
      <c r="M15" s="95">
        <v>0.53228225325119116</v>
      </c>
      <c r="N15" s="90">
        <v>2364.75675</v>
      </c>
      <c r="O15" s="95">
        <v>13.985364027180983</v>
      </c>
      <c r="P15" s="90">
        <v>16908.79653</v>
      </c>
      <c r="Q15" s="95">
        <v>100</v>
      </c>
      <c r="T15" s="102"/>
      <c r="U15" s="102"/>
      <c r="V15" s="102"/>
    </row>
    <row r="16" spans="1:22" ht="13.5" customHeight="1" x14ac:dyDescent="0.2">
      <c r="A16" s="99" t="s">
        <v>107</v>
      </c>
      <c r="B16" s="91"/>
      <c r="C16" s="96"/>
      <c r="D16" s="91"/>
      <c r="E16" s="96"/>
      <c r="F16" s="91"/>
      <c r="G16" s="96"/>
      <c r="H16" s="91"/>
      <c r="I16" s="96"/>
      <c r="J16" s="91"/>
      <c r="K16" s="96"/>
      <c r="L16" s="91"/>
      <c r="M16" s="96"/>
      <c r="N16" s="91"/>
      <c r="O16" s="96"/>
      <c r="P16" s="91"/>
      <c r="Q16" s="96"/>
    </row>
    <row r="17" spans="1:12" s="1" customFormat="1" ht="13.5" customHeight="1" x14ac:dyDescent="0.2">
      <c r="A17" s="100" t="s">
        <v>26</v>
      </c>
      <c r="B17" s="86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1" customFormat="1" ht="13.5" customHeight="1" x14ac:dyDescent="0.2">
      <c r="A18" s="217" t="s">
        <v>335</v>
      </c>
      <c r="B18" s="86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8">
    <mergeCell ref="L4:M4"/>
    <mergeCell ref="N4:O4"/>
    <mergeCell ref="P4:Q4"/>
    <mergeCell ref="B4:C4"/>
    <mergeCell ref="D4:E4"/>
    <mergeCell ref="F4:G4"/>
    <mergeCell ref="H4:I4"/>
    <mergeCell ref="J4:K4"/>
  </mergeCells>
  <phoneticPr fontId="6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17"/>
  <sheetViews>
    <sheetView zoomScaleNormal="100" workbookViewId="0"/>
  </sheetViews>
  <sheetFormatPr defaultColWidth="9" defaultRowHeight="12.5" x14ac:dyDescent="0.2"/>
  <cols>
    <col min="1" max="1" width="14" style="1" customWidth="1"/>
    <col min="2" max="21" width="10.08984375" style="1" bestFit="1" customWidth="1"/>
    <col min="22" max="16384" width="9" style="1"/>
  </cols>
  <sheetData>
    <row r="1" spans="1:21" ht="24" customHeight="1" x14ac:dyDescent="0.2">
      <c r="A1" s="104" t="s">
        <v>16</v>
      </c>
    </row>
    <row r="2" spans="1:21" ht="16.5" customHeight="1" x14ac:dyDescent="0.2">
      <c r="A2" s="1" t="s">
        <v>90</v>
      </c>
      <c r="U2" s="110" t="s">
        <v>17</v>
      </c>
    </row>
    <row r="3" spans="1:21" ht="18" customHeight="1" x14ac:dyDescent="0.2">
      <c r="A3" s="105" t="s">
        <v>294</v>
      </c>
      <c r="B3" s="108" t="s">
        <v>121</v>
      </c>
      <c r="C3" s="108" t="s">
        <v>123</v>
      </c>
      <c r="D3" s="108" t="s">
        <v>23</v>
      </c>
      <c r="E3" s="108" t="s">
        <v>59</v>
      </c>
      <c r="F3" s="108" t="s">
        <v>125</v>
      </c>
      <c r="G3" s="108" t="s">
        <v>126</v>
      </c>
      <c r="H3" s="108" t="s">
        <v>118</v>
      </c>
      <c r="I3" s="108" t="s">
        <v>127</v>
      </c>
      <c r="J3" s="108" t="s">
        <v>128</v>
      </c>
      <c r="K3" s="108" t="s">
        <v>40</v>
      </c>
      <c r="L3" s="108" t="s">
        <v>28</v>
      </c>
      <c r="M3" s="108" t="s">
        <v>24</v>
      </c>
      <c r="N3" s="108" t="s">
        <v>42</v>
      </c>
      <c r="O3" s="108" t="s">
        <v>19</v>
      </c>
      <c r="P3" s="108" t="s">
        <v>44</v>
      </c>
      <c r="Q3" s="108" t="s">
        <v>22</v>
      </c>
      <c r="R3" s="108">
        <v>2017</v>
      </c>
      <c r="S3" s="108">
        <v>2018</v>
      </c>
      <c r="T3" s="108">
        <v>2019</v>
      </c>
      <c r="U3" s="108">
        <v>2020</v>
      </c>
    </row>
    <row r="4" spans="1:21" ht="18" customHeight="1" x14ac:dyDescent="0.2">
      <c r="A4" s="105" t="s">
        <v>187</v>
      </c>
      <c r="B4" s="109">
        <v>1532.75</v>
      </c>
      <c r="C4" s="109">
        <v>2004.16</v>
      </c>
      <c r="D4" s="109">
        <v>2030.6</v>
      </c>
      <c r="E4" s="109">
        <v>2599.13</v>
      </c>
      <c r="F4" s="109">
        <v>3756.34</v>
      </c>
      <c r="G4" s="109">
        <v>3683.16</v>
      </c>
      <c r="H4" s="109">
        <v>4079.69</v>
      </c>
      <c r="I4" s="109">
        <v>4794.71</v>
      </c>
      <c r="J4" s="109">
        <v>4000.07</v>
      </c>
      <c r="K4" s="109">
        <v>5214.12</v>
      </c>
      <c r="L4" s="109">
        <v>5458.56</v>
      </c>
      <c r="M4" s="109">
        <v>5650.26</v>
      </c>
      <c r="N4" s="109">
        <v>4947.24</v>
      </c>
      <c r="O4" s="109">
        <v>4240.04</v>
      </c>
      <c r="P4" s="109">
        <v>4277.2299999999996</v>
      </c>
      <c r="Q4" s="109">
        <v>3930.44</v>
      </c>
      <c r="R4" s="109">
        <v>4304.8900000000003</v>
      </c>
      <c r="S4" s="109">
        <v>4678.8599999999997</v>
      </c>
      <c r="T4" s="109">
        <v>4725.24</v>
      </c>
      <c r="U4" s="109">
        <v>5030.8599999999997</v>
      </c>
    </row>
    <row r="5" spans="1:21" ht="18" customHeight="1" x14ac:dyDescent="0.2">
      <c r="A5" s="105" t="s">
        <v>186</v>
      </c>
      <c r="B5" s="109">
        <v>4198.03</v>
      </c>
      <c r="C5" s="109">
        <v>5486.15</v>
      </c>
      <c r="D5" s="109">
        <v>7253.09</v>
      </c>
      <c r="E5" s="109">
        <v>8472.56</v>
      </c>
      <c r="F5" s="109">
        <v>10026.219999999999</v>
      </c>
      <c r="G5" s="109">
        <v>10600.59</v>
      </c>
      <c r="H5" s="109">
        <v>9883.59</v>
      </c>
      <c r="I5" s="109">
        <v>10907.55</v>
      </c>
      <c r="J5" s="109">
        <v>12601.55</v>
      </c>
      <c r="K5" s="109">
        <v>12915.1</v>
      </c>
      <c r="L5" s="109">
        <v>12997.24</v>
      </c>
      <c r="M5" s="109">
        <v>12028.27</v>
      </c>
      <c r="N5" s="109">
        <v>11338.93</v>
      </c>
      <c r="O5" s="109">
        <v>10620.32</v>
      </c>
      <c r="P5" s="109">
        <v>9039.2999999999993</v>
      </c>
      <c r="Q5" s="109">
        <v>9621.67</v>
      </c>
      <c r="R5" s="109">
        <v>11330.86</v>
      </c>
      <c r="S5" s="109">
        <v>12136.17</v>
      </c>
      <c r="T5" s="109">
        <v>12211.36</v>
      </c>
      <c r="U5" s="109">
        <v>14139</v>
      </c>
    </row>
    <row r="6" spans="1:21" ht="18" customHeight="1" x14ac:dyDescent="0.2">
      <c r="A6" s="105" t="s">
        <v>183</v>
      </c>
      <c r="B6" s="109">
        <v>4989.5</v>
      </c>
      <c r="C6" s="109">
        <v>5324.43</v>
      </c>
      <c r="D6" s="109">
        <v>6784.18</v>
      </c>
      <c r="E6" s="109">
        <v>7534.21</v>
      </c>
      <c r="F6" s="109">
        <v>10082.16</v>
      </c>
      <c r="G6" s="109">
        <v>10434.81</v>
      </c>
      <c r="H6" s="109">
        <v>12290.7</v>
      </c>
      <c r="I6" s="109">
        <v>13980.87</v>
      </c>
      <c r="J6" s="109">
        <v>12079.15</v>
      </c>
      <c r="K6" s="109">
        <v>12985.36</v>
      </c>
      <c r="L6" s="109">
        <v>14092.94</v>
      </c>
      <c r="M6" s="109">
        <v>12939.49</v>
      </c>
      <c r="N6" s="109">
        <v>14228.26</v>
      </c>
      <c r="O6" s="109">
        <v>16566.2</v>
      </c>
      <c r="P6" s="109">
        <v>17940.21</v>
      </c>
      <c r="Q6" s="109">
        <v>24735.69</v>
      </c>
      <c r="R6" s="109">
        <v>25005.06</v>
      </c>
      <c r="S6" s="109">
        <v>24976.639999999999</v>
      </c>
      <c r="T6" s="109">
        <v>24197.7</v>
      </c>
      <c r="U6" s="109">
        <v>28405.39</v>
      </c>
    </row>
    <row r="7" spans="1:21" ht="18" customHeight="1" x14ac:dyDescent="0.2">
      <c r="A7" s="105" t="s">
        <v>161</v>
      </c>
      <c r="B7" s="109">
        <v>1626.95</v>
      </c>
      <c r="C7" s="109">
        <v>2332.13</v>
      </c>
      <c r="D7" s="109">
        <v>2432.85</v>
      </c>
      <c r="E7" s="109">
        <v>2461.54</v>
      </c>
      <c r="F7" s="109">
        <v>5090.8999999999996</v>
      </c>
      <c r="G7" s="109">
        <v>3641.08</v>
      </c>
      <c r="H7" s="109">
        <v>3970.62</v>
      </c>
      <c r="I7" s="109">
        <v>4860.6400000000003</v>
      </c>
      <c r="J7" s="109">
        <v>3297.49</v>
      </c>
      <c r="K7" s="109">
        <v>2996.39</v>
      </c>
      <c r="L7" s="109">
        <v>4325.97</v>
      </c>
      <c r="M7" s="109">
        <v>2737.13</v>
      </c>
      <c r="N7" s="109">
        <v>3430.07</v>
      </c>
      <c r="O7" s="109">
        <v>4009.18</v>
      </c>
      <c r="P7" s="109">
        <v>4003.37</v>
      </c>
      <c r="Q7" s="109">
        <v>5087.3900000000003</v>
      </c>
      <c r="R7" s="109">
        <v>5858.03</v>
      </c>
      <c r="S7" s="109">
        <v>5189.59</v>
      </c>
      <c r="T7" s="109">
        <v>4411.33</v>
      </c>
      <c r="U7" s="109">
        <v>4186.1099999999997</v>
      </c>
    </row>
    <row r="8" spans="1:21" ht="18" customHeight="1" x14ac:dyDescent="0.2">
      <c r="A8" s="105" t="s">
        <v>27</v>
      </c>
      <c r="B8" s="109">
        <v>9846.82</v>
      </c>
      <c r="C8" s="109">
        <v>9282.9599999999991</v>
      </c>
      <c r="D8" s="109">
        <v>8879.66</v>
      </c>
      <c r="E8" s="109">
        <v>8922.4599999999991</v>
      </c>
      <c r="F8" s="109">
        <v>13125.55</v>
      </c>
      <c r="G8" s="109">
        <v>11135.74</v>
      </c>
      <c r="H8" s="109">
        <v>7697.14</v>
      </c>
      <c r="I8" s="109">
        <v>9600.7099999999991</v>
      </c>
      <c r="J8" s="109">
        <v>9466.58</v>
      </c>
      <c r="K8" s="109">
        <v>11057.74</v>
      </c>
      <c r="L8" s="109">
        <v>11086.18</v>
      </c>
      <c r="M8" s="109">
        <v>10604.51</v>
      </c>
      <c r="N8" s="109">
        <v>11469.09</v>
      </c>
      <c r="O8" s="109">
        <v>9483.2900000000009</v>
      </c>
      <c r="P8" s="109">
        <v>9202.64</v>
      </c>
      <c r="Q8" s="109">
        <v>10416.799999999999</v>
      </c>
      <c r="R8" s="109">
        <v>11462.29</v>
      </c>
      <c r="S8" s="109">
        <v>14163.52</v>
      </c>
      <c r="T8" s="109">
        <v>15587.68</v>
      </c>
      <c r="U8" s="109">
        <v>16260.25</v>
      </c>
    </row>
    <row r="9" spans="1:21" s="4" customFormat="1" ht="18" customHeight="1" x14ac:dyDescent="0.2">
      <c r="A9" s="105" t="s">
        <v>185</v>
      </c>
      <c r="B9" s="109">
        <v>4566.2</v>
      </c>
      <c r="C9" s="109">
        <v>4929.04</v>
      </c>
      <c r="D9" s="109">
        <v>6261.75</v>
      </c>
      <c r="E9" s="109">
        <v>7904.7</v>
      </c>
      <c r="F9" s="109">
        <v>10771.7</v>
      </c>
      <c r="G9" s="109">
        <v>12459.02</v>
      </c>
      <c r="H9" s="109">
        <v>9848.5300000000007</v>
      </c>
      <c r="I9" s="109">
        <v>11499.87</v>
      </c>
      <c r="J9" s="109">
        <v>11282.61</v>
      </c>
      <c r="K9" s="109">
        <v>13052.97</v>
      </c>
      <c r="L9" s="109">
        <v>13832.36</v>
      </c>
      <c r="M9" s="109">
        <v>13891.44</v>
      </c>
      <c r="N9" s="109">
        <v>17871.349999999999</v>
      </c>
      <c r="O9" s="109">
        <v>19263.21</v>
      </c>
      <c r="P9" s="109">
        <v>18552.849999999999</v>
      </c>
      <c r="Q9" s="109">
        <v>18052.8</v>
      </c>
      <c r="R9" s="109">
        <v>18103.400000000001</v>
      </c>
      <c r="S9" s="109">
        <v>19410.22</v>
      </c>
      <c r="T9" s="109">
        <v>19376.509999999998</v>
      </c>
      <c r="U9" s="109">
        <v>18559.63</v>
      </c>
    </row>
    <row r="10" spans="1:21" ht="18" customHeight="1" x14ac:dyDescent="0.2">
      <c r="A10" s="105" t="s">
        <v>98</v>
      </c>
      <c r="B10" s="109">
        <v>11429.35</v>
      </c>
      <c r="C10" s="109">
        <v>13290.07</v>
      </c>
      <c r="D10" s="109">
        <v>16319.52</v>
      </c>
      <c r="E10" s="109">
        <v>19704.91</v>
      </c>
      <c r="F10" s="109">
        <v>27934.74</v>
      </c>
      <c r="G10" s="109">
        <v>23532.14</v>
      </c>
      <c r="H10" s="109">
        <v>21786.9</v>
      </c>
      <c r="I10" s="109">
        <v>26436.78</v>
      </c>
      <c r="J10" s="109">
        <v>28831.34</v>
      </c>
      <c r="K10" s="109">
        <v>29656.36</v>
      </c>
      <c r="L10" s="109">
        <v>30966.21</v>
      </c>
      <c r="M10" s="109">
        <v>30652.38</v>
      </c>
      <c r="N10" s="109">
        <v>31266.66</v>
      </c>
      <c r="O10" s="109">
        <v>33095.5</v>
      </c>
      <c r="P10" s="109">
        <v>30985.54</v>
      </c>
      <c r="Q10" s="109">
        <v>34420.980000000003</v>
      </c>
      <c r="R10" s="109">
        <v>34731.980000000003</v>
      </c>
      <c r="S10" s="109">
        <v>34152.25</v>
      </c>
      <c r="T10" s="109">
        <v>33492.339999999997</v>
      </c>
      <c r="U10" s="109">
        <v>35474.639999999999</v>
      </c>
    </row>
    <row r="11" spans="1:21" ht="13.5" customHeight="1" x14ac:dyDescent="0.2"/>
    <row r="12" spans="1:21" ht="13.5" customHeight="1" x14ac:dyDescent="0.2">
      <c r="A12" s="106" t="s">
        <v>63</v>
      </c>
      <c r="B12" s="103"/>
      <c r="C12" s="103"/>
      <c r="D12" s="103"/>
      <c r="E12" s="103"/>
    </row>
    <row r="13" spans="1:21" s="103" customFormat="1" ht="13.5" customHeight="1" x14ac:dyDescent="0.2">
      <c r="A13" s="106" t="s">
        <v>107</v>
      </c>
    </row>
    <row r="14" spans="1:21" ht="13.5" customHeight="1" x14ac:dyDescent="0.2">
      <c r="A14" s="280" t="s">
        <v>110</v>
      </c>
      <c r="B14" s="281"/>
      <c r="C14" s="281"/>
      <c r="D14" s="281"/>
    </row>
    <row r="15" spans="1:21" ht="13.5" customHeight="1" x14ac:dyDescent="0.2">
      <c r="A15" s="218" t="s">
        <v>332</v>
      </c>
      <c r="B15" s="223"/>
      <c r="C15" s="223"/>
      <c r="D15" s="223"/>
    </row>
    <row r="17" spans="14:14" ht="13" x14ac:dyDescent="0.2">
      <c r="N17" s="213"/>
    </row>
  </sheetData>
  <mergeCells count="1">
    <mergeCell ref="A14:D14"/>
  </mergeCells>
  <phoneticPr fontId="6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15"/>
  <sheetViews>
    <sheetView workbookViewId="0"/>
  </sheetViews>
  <sheetFormatPr defaultColWidth="9" defaultRowHeight="12.5" x14ac:dyDescent="0.2"/>
  <cols>
    <col min="1" max="1" width="13.26953125" style="103" customWidth="1"/>
    <col min="2" max="21" width="10.08984375" style="103" bestFit="1" customWidth="1"/>
    <col min="22" max="16384" width="9" style="103"/>
  </cols>
  <sheetData>
    <row r="1" spans="1:21" ht="24" customHeight="1" x14ac:dyDescent="0.2">
      <c r="A1" s="117" t="s">
        <v>189</v>
      </c>
    </row>
    <row r="2" spans="1:21" ht="16.5" customHeight="1" x14ac:dyDescent="0.2">
      <c r="A2" s="103" t="s">
        <v>148</v>
      </c>
      <c r="U2" s="110" t="s">
        <v>17</v>
      </c>
    </row>
    <row r="3" spans="1:21" ht="18" customHeight="1" x14ac:dyDescent="0.2">
      <c r="A3" s="105" t="s">
        <v>294</v>
      </c>
      <c r="B3" s="108" t="s">
        <v>121</v>
      </c>
      <c r="C3" s="108" t="s">
        <v>123</v>
      </c>
      <c r="D3" s="108" t="s">
        <v>23</v>
      </c>
      <c r="E3" s="108" t="s">
        <v>59</v>
      </c>
      <c r="F3" s="108" t="s">
        <v>125</v>
      </c>
      <c r="G3" s="108" t="s">
        <v>126</v>
      </c>
      <c r="H3" s="108" t="s">
        <v>118</v>
      </c>
      <c r="I3" s="108" t="s">
        <v>127</v>
      </c>
      <c r="J3" s="108" t="s">
        <v>128</v>
      </c>
      <c r="K3" s="108" t="s">
        <v>40</v>
      </c>
      <c r="L3" s="108" t="s">
        <v>28</v>
      </c>
      <c r="M3" s="108" t="s">
        <v>24</v>
      </c>
      <c r="N3" s="108" t="s">
        <v>42</v>
      </c>
      <c r="O3" s="108" t="s">
        <v>19</v>
      </c>
      <c r="P3" s="108" t="s">
        <v>44</v>
      </c>
      <c r="Q3" s="108" t="s">
        <v>22</v>
      </c>
      <c r="R3" s="108">
        <v>2017</v>
      </c>
      <c r="S3" s="108">
        <v>2018</v>
      </c>
      <c r="T3" s="108">
        <v>2019</v>
      </c>
      <c r="U3" s="108">
        <v>2020</v>
      </c>
    </row>
    <row r="4" spans="1:21" ht="18" customHeight="1" x14ac:dyDescent="0.2">
      <c r="A4" s="114" t="s">
        <v>187</v>
      </c>
      <c r="B4" s="115">
        <v>1555.6</v>
      </c>
      <c r="C4" s="115">
        <v>2033.64</v>
      </c>
      <c r="D4" s="115">
        <v>2367.67</v>
      </c>
      <c r="E4" s="115">
        <v>2630.61</v>
      </c>
      <c r="F4" s="115">
        <v>3776.93</v>
      </c>
      <c r="G4" s="115">
        <v>3728.74</v>
      </c>
      <c r="H4" s="115">
        <v>4119.43</v>
      </c>
      <c r="I4" s="115">
        <v>4833.68</v>
      </c>
      <c r="J4" s="115">
        <v>4041.18</v>
      </c>
      <c r="K4" s="115">
        <v>5257.67</v>
      </c>
      <c r="L4" s="115">
        <v>5505.7</v>
      </c>
      <c r="M4" s="115">
        <v>5703.07</v>
      </c>
      <c r="N4" s="115">
        <v>4990.3</v>
      </c>
      <c r="O4" s="115">
        <v>4285.6400000000003</v>
      </c>
      <c r="P4" s="115">
        <v>4320.07</v>
      </c>
      <c r="Q4" s="115">
        <v>3973.99</v>
      </c>
      <c r="R4" s="115">
        <v>4352.08</v>
      </c>
      <c r="S4" s="115">
        <v>4689.47</v>
      </c>
      <c r="T4" s="115">
        <v>4741.38</v>
      </c>
      <c r="U4" s="115">
        <v>5084.82</v>
      </c>
    </row>
    <row r="5" spans="1:21" ht="18" customHeight="1" x14ac:dyDescent="0.2">
      <c r="A5" s="114" t="s">
        <v>186</v>
      </c>
      <c r="B5" s="115">
        <v>5112.1099999999997</v>
      </c>
      <c r="C5" s="115">
        <v>6719.62</v>
      </c>
      <c r="D5" s="115">
        <v>9156.08</v>
      </c>
      <c r="E5" s="115">
        <v>9800.4599999999991</v>
      </c>
      <c r="F5" s="115">
        <v>11529.65</v>
      </c>
      <c r="G5" s="115">
        <v>12763.95</v>
      </c>
      <c r="H5" s="115">
        <v>11498</v>
      </c>
      <c r="I5" s="115">
        <v>12539.67</v>
      </c>
      <c r="J5" s="115">
        <v>14113.4</v>
      </c>
      <c r="K5" s="115">
        <v>14374.8</v>
      </c>
      <c r="L5" s="115">
        <v>14436.15</v>
      </c>
      <c r="M5" s="115">
        <v>13556.62</v>
      </c>
      <c r="N5" s="115">
        <v>12879.76</v>
      </c>
      <c r="O5" s="115">
        <v>12540.1</v>
      </c>
      <c r="P5" s="115">
        <v>10943.74</v>
      </c>
      <c r="Q5" s="115">
        <v>11741.8</v>
      </c>
      <c r="R5" s="115">
        <v>13654.35</v>
      </c>
      <c r="S5" s="115">
        <v>15382.81</v>
      </c>
      <c r="T5" s="115">
        <v>14543.97</v>
      </c>
      <c r="U5" s="115">
        <v>18441.48</v>
      </c>
    </row>
    <row r="6" spans="1:21" ht="18" customHeight="1" x14ac:dyDescent="0.2">
      <c r="A6" s="114" t="s">
        <v>183</v>
      </c>
      <c r="B6" s="115">
        <v>5864.24</v>
      </c>
      <c r="C6" s="115">
        <v>6685.01</v>
      </c>
      <c r="D6" s="115">
        <v>8028.69</v>
      </c>
      <c r="E6" s="115">
        <v>8957</v>
      </c>
      <c r="F6" s="115">
        <v>11594.88</v>
      </c>
      <c r="G6" s="115">
        <v>12049.29</v>
      </c>
      <c r="H6" s="115">
        <v>13686.57</v>
      </c>
      <c r="I6" s="115">
        <v>15961.24</v>
      </c>
      <c r="J6" s="115">
        <v>13342.15</v>
      </c>
      <c r="K6" s="115">
        <v>14386.43</v>
      </c>
      <c r="L6" s="115">
        <v>15596.22</v>
      </c>
      <c r="M6" s="115">
        <v>14569.64</v>
      </c>
      <c r="N6" s="115">
        <v>16220.84</v>
      </c>
      <c r="O6" s="115">
        <v>19347.099999999999</v>
      </c>
      <c r="P6" s="115">
        <v>19751.63</v>
      </c>
      <c r="Q6" s="115">
        <v>26818.5</v>
      </c>
      <c r="R6" s="115">
        <v>27837.06</v>
      </c>
      <c r="S6" s="115">
        <v>28636.720000000001</v>
      </c>
      <c r="T6" s="115">
        <v>26900.5</v>
      </c>
      <c r="U6" s="115">
        <v>31746.91</v>
      </c>
    </row>
    <row r="7" spans="1:21" ht="18" customHeight="1" x14ac:dyDescent="0.2">
      <c r="A7" s="114" t="s">
        <v>161</v>
      </c>
      <c r="B7" s="115">
        <v>1813.65</v>
      </c>
      <c r="C7" s="115">
        <v>2531.61</v>
      </c>
      <c r="D7" s="115">
        <v>2669.62</v>
      </c>
      <c r="E7" s="115">
        <v>2749.16</v>
      </c>
      <c r="F7" s="115">
        <v>5264.22</v>
      </c>
      <c r="G7" s="115">
        <v>4002.53</v>
      </c>
      <c r="H7" s="115">
        <v>4290.26</v>
      </c>
      <c r="I7" s="115">
        <v>5096.62</v>
      </c>
      <c r="J7" s="115">
        <v>3475.73</v>
      </c>
      <c r="K7" s="115">
        <v>3179.57</v>
      </c>
      <c r="L7" s="115">
        <v>4626.2700000000004</v>
      </c>
      <c r="M7" s="115">
        <v>2837.01</v>
      </c>
      <c r="N7" s="115">
        <v>3510.04</v>
      </c>
      <c r="O7" s="115">
        <v>4096.3900000000003</v>
      </c>
      <c r="P7" s="115">
        <v>4056.11</v>
      </c>
      <c r="Q7" s="115">
        <v>5158.66</v>
      </c>
      <c r="R7" s="115">
        <v>6088.93</v>
      </c>
      <c r="S7" s="115">
        <v>5206.55</v>
      </c>
      <c r="T7" s="115">
        <v>4442.62</v>
      </c>
      <c r="U7" s="115">
        <v>4445.08</v>
      </c>
    </row>
    <row r="8" spans="1:21" ht="18" customHeight="1" x14ac:dyDescent="0.2">
      <c r="A8" s="114" t="s">
        <v>27</v>
      </c>
      <c r="B8" s="115">
        <v>12624.79</v>
      </c>
      <c r="C8" s="115">
        <v>12229.53</v>
      </c>
      <c r="D8" s="115">
        <v>12970.87</v>
      </c>
      <c r="E8" s="115">
        <v>16175.81</v>
      </c>
      <c r="F8" s="115">
        <v>18619.38</v>
      </c>
      <c r="G8" s="115">
        <v>17063.95</v>
      </c>
      <c r="H8" s="115">
        <v>13584.49</v>
      </c>
      <c r="I8" s="115">
        <v>17474.52</v>
      </c>
      <c r="J8" s="115">
        <v>16450.689999999999</v>
      </c>
      <c r="K8" s="115">
        <v>18864.95</v>
      </c>
      <c r="L8" s="115">
        <v>20246.900000000001</v>
      </c>
      <c r="M8" s="115">
        <v>18662.16</v>
      </c>
      <c r="N8" s="115">
        <v>22414.49</v>
      </c>
      <c r="O8" s="115">
        <v>15924.54</v>
      </c>
      <c r="P8" s="115">
        <v>15028.43</v>
      </c>
      <c r="Q8" s="115">
        <v>16807.79</v>
      </c>
      <c r="R8" s="115">
        <v>18460.84</v>
      </c>
      <c r="S8" s="115">
        <v>17250.009999999998</v>
      </c>
      <c r="T8" s="115">
        <v>18922.599999999999</v>
      </c>
      <c r="U8" s="115">
        <v>20304.03</v>
      </c>
    </row>
    <row r="9" spans="1:21" s="113" customFormat="1" ht="18" customHeight="1" x14ac:dyDescent="0.2">
      <c r="A9" s="114" t="s">
        <v>185</v>
      </c>
      <c r="B9" s="115">
        <v>4713.8900000000003</v>
      </c>
      <c r="C9" s="115">
        <v>5077.6899999999996</v>
      </c>
      <c r="D9" s="115">
        <v>6470.81</v>
      </c>
      <c r="E9" s="115">
        <v>8228.7800000000007</v>
      </c>
      <c r="F9" s="115">
        <v>11167.83</v>
      </c>
      <c r="G9" s="115">
        <v>13075.16</v>
      </c>
      <c r="H9" s="115">
        <v>11626.28</v>
      </c>
      <c r="I9" s="115">
        <v>11976.55</v>
      </c>
      <c r="J9" s="115">
        <v>11490.16</v>
      </c>
      <c r="K9" s="115">
        <v>13400.68</v>
      </c>
      <c r="L9" s="115">
        <v>14173.5</v>
      </c>
      <c r="M9" s="115">
        <v>14266.96</v>
      </c>
      <c r="N9" s="115">
        <v>18286.22</v>
      </c>
      <c r="O9" s="115">
        <v>19874.310000000001</v>
      </c>
      <c r="P9" s="115">
        <v>18684.150000000001</v>
      </c>
      <c r="Q9" s="115">
        <v>18204.400000000001</v>
      </c>
      <c r="R9" s="115">
        <v>18230</v>
      </c>
      <c r="S9" s="115">
        <v>19656.349999999999</v>
      </c>
      <c r="T9" s="115">
        <v>19620.29</v>
      </c>
      <c r="U9" s="115">
        <v>19414.95</v>
      </c>
    </row>
    <row r="10" spans="1:21" ht="18" customHeight="1" x14ac:dyDescent="0.2">
      <c r="A10" s="114" t="s">
        <v>98</v>
      </c>
      <c r="B10" s="115">
        <v>12308.95</v>
      </c>
      <c r="C10" s="115">
        <v>14170.49</v>
      </c>
      <c r="D10" s="115">
        <v>18257.490000000002</v>
      </c>
      <c r="E10" s="115">
        <v>20604.13</v>
      </c>
      <c r="F10" s="115">
        <v>28750.32</v>
      </c>
      <c r="G10" s="115">
        <v>24531.56</v>
      </c>
      <c r="H10" s="115">
        <v>22690.52</v>
      </c>
      <c r="I10" s="115">
        <v>27414.13</v>
      </c>
      <c r="J10" s="115">
        <v>29659.18</v>
      </c>
      <c r="K10" s="115">
        <v>30529.93</v>
      </c>
      <c r="L10" s="115">
        <v>32284.59</v>
      </c>
      <c r="M10" s="115">
        <v>31398.32</v>
      </c>
      <c r="N10" s="115">
        <v>32158.45</v>
      </c>
      <c r="O10" s="115">
        <v>33864.300000000003</v>
      </c>
      <c r="P10" s="115">
        <v>31735.73</v>
      </c>
      <c r="Q10" s="115">
        <v>35139.78</v>
      </c>
      <c r="R10" s="115">
        <v>35451.15</v>
      </c>
      <c r="S10" s="115">
        <v>34520.92</v>
      </c>
      <c r="T10" s="115">
        <v>33710.639999999999</v>
      </c>
      <c r="U10" s="115">
        <v>35658.449999999997</v>
      </c>
    </row>
    <row r="11" spans="1:21" ht="13.5" customHeight="1" x14ac:dyDescent="0.2">
      <c r="A11" s="113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ht="14.25" customHeight="1" x14ac:dyDescent="0.2">
      <c r="A12" s="106" t="s">
        <v>63</v>
      </c>
    </row>
    <row r="13" spans="1:21" ht="14.25" customHeight="1" x14ac:dyDescent="0.2">
      <c r="A13" s="106" t="s">
        <v>107</v>
      </c>
    </row>
    <row r="14" spans="1:21" ht="14.25" customHeight="1" x14ac:dyDescent="0.2">
      <c r="A14" s="112" t="s">
        <v>110</v>
      </c>
    </row>
    <row r="15" spans="1:21" ht="14.25" customHeight="1" x14ac:dyDescent="0.2">
      <c r="A15" s="218" t="s">
        <v>332</v>
      </c>
      <c r="B15" s="219"/>
      <c r="C15" s="219"/>
      <c r="D15" s="219"/>
      <c r="E15" s="219"/>
      <c r="F15" s="219"/>
      <c r="G15" s="219"/>
    </row>
  </sheetData>
  <phoneticPr fontId="6"/>
  <pageMargins left="0.19685039370078741" right="0.19685039370078741" top="0.74803149606299213" bottom="0.74803149606299213" header="0.31496062992125984" footer="0.31496062992125984"/>
  <pageSetup paperSize="9" scale="61" orientation="landscape" horizontalDpi="6553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38"/>
  <sheetViews>
    <sheetView workbookViewId="0"/>
  </sheetViews>
  <sheetFormatPr defaultColWidth="9" defaultRowHeight="12.5" x14ac:dyDescent="0.2"/>
  <cols>
    <col min="1" max="1" width="10.26953125" style="5" customWidth="1"/>
    <col min="2" max="2" width="23.36328125" style="5" customWidth="1"/>
    <col min="3" max="3" width="11.08984375" style="5" customWidth="1"/>
    <col min="4" max="16384" width="9" style="5"/>
  </cols>
  <sheetData>
    <row r="1" spans="1:3" ht="24" customHeight="1" x14ac:dyDescent="0.2">
      <c r="A1" s="6" t="s">
        <v>326</v>
      </c>
      <c r="B1" s="1"/>
      <c r="C1" s="1"/>
    </row>
    <row r="2" spans="1:3" x14ac:dyDescent="0.2">
      <c r="A2" s="1"/>
      <c r="B2" s="1"/>
      <c r="C2" s="1"/>
    </row>
    <row r="3" spans="1:3" x14ac:dyDescent="0.2">
      <c r="A3" s="119"/>
      <c r="B3" s="119"/>
      <c r="C3" s="127" t="s">
        <v>296</v>
      </c>
    </row>
    <row r="4" spans="1:3" ht="24.65" customHeight="1" x14ac:dyDescent="0.2">
      <c r="A4" s="101" t="s">
        <v>130</v>
      </c>
      <c r="B4" s="101" t="s">
        <v>295</v>
      </c>
      <c r="C4" s="101" t="s">
        <v>297</v>
      </c>
    </row>
    <row r="5" spans="1:3" ht="15" customHeight="1" x14ac:dyDescent="0.2">
      <c r="A5" s="120" t="s">
        <v>52</v>
      </c>
      <c r="B5" s="124" t="s">
        <v>190</v>
      </c>
      <c r="C5" s="128">
        <v>778.90166999999997</v>
      </c>
    </row>
    <row r="6" spans="1:3" ht="15" customHeight="1" x14ac:dyDescent="0.2">
      <c r="A6" s="121" t="s">
        <v>52</v>
      </c>
      <c r="B6" s="125" t="s">
        <v>57</v>
      </c>
      <c r="C6" s="129">
        <v>714</v>
      </c>
    </row>
    <row r="7" spans="1:3" ht="15" customHeight="1" x14ac:dyDescent="0.2">
      <c r="A7" s="121" t="s">
        <v>52</v>
      </c>
      <c r="B7" s="125" t="s">
        <v>43</v>
      </c>
      <c r="C7" s="129">
        <v>611.57996000000003</v>
      </c>
    </row>
    <row r="8" spans="1:3" ht="15" customHeight="1" x14ac:dyDescent="0.2">
      <c r="A8" s="121" t="s">
        <v>52</v>
      </c>
      <c r="B8" s="125" t="s">
        <v>34</v>
      </c>
      <c r="C8" s="129">
        <v>453.51199000000003</v>
      </c>
    </row>
    <row r="9" spans="1:3" ht="15" customHeight="1" x14ac:dyDescent="0.2">
      <c r="A9" s="121" t="s">
        <v>52</v>
      </c>
      <c r="B9" s="125" t="s">
        <v>191</v>
      </c>
      <c r="C9" s="129">
        <v>411.08891</v>
      </c>
    </row>
    <row r="10" spans="1:3" ht="15" customHeight="1" x14ac:dyDescent="0.2">
      <c r="A10" s="121" t="s">
        <v>52</v>
      </c>
      <c r="B10" s="125" t="s">
        <v>183</v>
      </c>
      <c r="C10" s="129">
        <v>341.61624</v>
      </c>
    </row>
    <row r="11" spans="1:3" ht="15" customHeight="1" x14ac:dyDescent="0.2">
      <c r="A11" s="121" t="s">
        <v>52</v>
      </c>
      <c r="B11" s="125" t="s">
        <v>58</v>
      </c>
      <c r="C11" s="129">
        <v>306.76245</v>
      </c>
    </row>
    <row r="12" spans="1:3" ht="15" customHeight="1" x14ac:dyDescent="0.2">
      <c r="A12" s="121" t="s">
        <v>52</v>
      </c>
      <c r="B12" s="125" t="s">
        <v>185</v>
      </c>
      <c r="C12" s="129">
        <v>277.83877000000001</v>
      </c>
    </row>
    <row r="13" spans="1:3" ht="15" customHeight="1" x14ac:dyDescent="0.2">
      <c r="A13" s="121" t="s">
        <v>52</v>
      </c>
      <c r="B13" s="125" t="s">
        <v>192</v>
      </c>
      <c r="C13" s="129">
        <v>230.54792</v>
      </c>
    </row>
    <row r="14" spans="1:3" ht="15" customHeight="1" x14ac:dyDescent="0.2">
      <c r="A14" s="121" t="s">
        <v>52</v>
      </c>
      <c r="B14" s="125" t="s">
        <v>186</v>
      </c>
      <c r="C14" s="129">
        <v>210.12037000000001</v>
      </c>
    </row>
    <row r="15" spans="1:3" ht="15" customHeight="1" x14ac:dyDescent="0.2">
      <c r="A15" s="121" t="s">
        <v>52</v>
      </c>
      <c r="B15" s="125" t="s">
        <v>193</v>
      </c>
      <c r="C15" s="129">
        <v>199.14957000000001</v>
      </c>
    </row>
    <row r="16" spans="1:3" ht="15" customHeight="1" x14ac:dyDescent="0.2">
      <c r="A16" s="121" t="s">
        <v>52</v>
      </c>
      <c r="B16" s="125" t="s">
        <v>195</v>
      </c>
      <c r="C16" s="129">
        <v>195.17871</v>
      </c>
    </row>
    <row r="17" spans="1:3" ht="15" customHeight="1" x14ac:dyDescent="0.2">
      <c r="A17" s="121" t="s">
        <v>52</v>
      </c>
      <c r="B17" s="125" t="s">
        <v>196</v>
      </c>
      <c r="C17" s="129">
        <v>172.77778000000001</v>
      </c>
    </row>
    <row r="18" spans="1:3" ht="15" customHeight="1" x14ac:dyDescent="0.2">
      <c r="A18" s="121" t="s">
        <v>52</v>
      </c>
      <c r="B18" s="125" t="s">
        <v>102</v>
      </c>
      <c r="C18" s="129">
        <v>143.07302999999999</v>
      </c>
    </row>
    <row r="19" spans="1:3" ht="15" customHeight="1" x14ac:dyDescent="0.2">
      <c r="A19" s="121" t="s">
        <v>52</v>
      </c>
      <c r="B19" s="125" t="s">
        <v>187</v>
      </c>
      <c r="C19" s="129">
        <v>132.49565000000001</v>
      </c>
    </row>
    <row r="20" spans="1:3" ht="15" customHeight="1" x14ac:dyDescent="0.2">
      <c r="A20" s="121" t="s">
        <v>52</v>
      </c>
      <c r="B20" s="125" t="s">
        <v>27</v>
      </c>
      <c r="C20" s="129">
        <v>129.30616000000001</v>
      </c>
    </row>
    <row r="21" spans="1:3" ht="15" customHeight="1" x14ac:dyDescent="0.2">
      <c r="A21" s="121" t="s">
        <v>52</v>
      </c>
      <c r="B21" s="125" t="s">
        <v>98</v>
      </c>
      <c r="C21" s="129">
        <v>107.66857</v>
      </c>
    </row>
    <row r="22" spans="1:3" ht="15" customHeight="1" x14ac:dyDescent="0.2">
      <c r="A22" s="121" t="s">
        <v>52</v>
      </c>
      <c r="B22" s="125" t="s">
        <v>164</v>
      </c>
      <c r="C22" s="129">
        <v>103.86497</v>
      </c>
    </row>
    <row r="23" spans="1:3" ht="15" customHeight="1" x14ac:dyDescent="0.2">
      <c r="A23" s="121" t="s">
        <v>52</v>
      </c>
      <c r="B23" s="125" t="s">
        <v>198</v>
      </c>
      <c r="C23" s="129">
        <v>99.751649999999998</v>
      </c>
    </row>
    <row r="24" spans="1:3" ht="15" customHeight="1" x14ac:dyDescent="0.2">
      <c r="A24" s="121" t="s">
        <v>52</v>
      </c>
      <c r="B24" s="125" t="s">
        <v>161</v>
      </c>
      <c r="C24" s="129">
        <v>70.592070000000007</v>
      </c>
    </row>
    <row r="25" spans="1:3" ht="15" customHeight="1" x14ac:dyDescent="0.2">
      <c r="A25" s="121" t="s">
        <v>52</v>
      </c>
      <c r="B25" s="125" t="s">
        <v>199</v>
      </c>
      <c r="C25" s="129">
        <v>62.5764</v>
      </c>
    </row>
    <row r="26" spans="1:3" ht="15" customHeight="1" x14ac:dyDescent="0.2">
      <c r="A26" s="121" t="s">
        <v>52</v>
      </c>
      <c r="B26" s="125" t="s">
        <v>60</v>
      </c>
      <c r="C26" s="129">
        <v>43.441099999999999</v>
      </c>
    </row>
    <row r="27" spans="1:3" ht="15" customHeight="1" x14ac:dyDescent="0.2">
      <c r="A27" s="121" t="s">
        <v>52</v>
      </c>
      <c r="B27" s="125" t="s">
        <v>200</v>
      </c>
      <c r="C27" s="129">
        <v>42.526069999999997</v>
      </c>
    </row>
    <row r="28" spans="1:3" ht="15" customHeight="1" x14ac:dyDescent="0.2">
      <c r="A28" s="121" t="s">
        <v>52</v>
      </c>
      <c r="B28" s="125" t="s">
        <v>201</v>
      </c>
      <c r="C28" s="129">
        <v>42.109520000000003</v>
      </c>
    </row>
    <row r="29" spans="1:3" ht="15" customHeight="1" x14ac:dyDescent="0.2">
      <c r="A29" s="121" t="s">
        <v>52</v>
      </c>
      <c r="B29" s="125" t="s">
        <v>202</v>
      </c>
      <c r="C29" s="129">
        <v>37.353400000000001</v>
      </c>
    </row>
    <row r="30" spans="1:3" ht="15" customHeight="1" x14ac:dyDescent="0.2">
      <c r="A30" s="121" t="s">
        <v>52</v>
      </c>
      <c r="B30" s="125" t="s">
        <v>203</v>
      </c>
      <c r="C30" s="129">
        <v>28.033609999999999</v>
      </c>
    </row>
    <row r="31" spans="1:3" ht="15" customHeight="1" x14ac:dyDescent="0.2">
      <c r="A31" s="121" t="s">
        <v>52</v>
      </c>
      <c r="B31" s="125" t="s">
        <v>113</v>
      </c>
      <c r="C31" s="129">
        <v>25.60623</v>
      </c>
    </row>
    <row r="32" spans="1:3" ht="15" customHeight="1" x14ac:dyDescent="0.2">
      <c r="A32" s="121" t="s">
        <v>52</v>
      </c>
      <c r="B32" s="125" t="s">
        <v>204</v>
      </c>
      <c r="C32" s="129">
        <v>22.174440000000001</v>
      </c>
    </row>
    <row r="33" spans="1:3" ht="15" customHeight="1" x14ac:dyDescent="0.2">
      <c r="A33" s="122" t="s">
        <v>52</v>
      </c>
      <c r="B33" s="126" t="s">
        <v>205</v>
      </c>
      <c r="C33" s="130">
        <v>20.979880000000001</v>
      </c>
    </row>
    <row r="34" spans="1:3" ht="13.5" customHeight="1" x14ac:dyDescent="0.2">
      <c r="A34" s="112" t="s">
        <v>63</v>
      </c>
    </row>
    <row r="35" spans="1:3" ht="13.5" customHeight="1" x14ac:dyDescent="0.2">
      <c r="A35" s="123" t="s">
        <v>107</v>
      </c>
    </row>
    <row r="36" spans="1:3" ht="13.5" customHeight="1" x14ac:dyDescent="0.2">
      <c r="A36" s="111" t="s">
        <v>53</v>
      </c>
    </row>
    <row r="37" spans="1:3" ht="13.5" customHeight="1" x14ac:dyDescent="0.2">
      <c r="A37" s="111" t="s">
        <v>110</v>
      </c>
    </row>
    <row r="38" spans="1:3" x14ac:dyDescent="0.2">
      <c r="A38" s="222" t="s">
        <v>332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9"/>
  <sheetViews>
    <sheetView workbookViewId="0"/>
  </sheetViews>
  <sheetFormatPr defaultColWidth="9" defaultRowHeight="12.5" x14ac:dyDescent="0.2"/>
  <cols>
    <col min="1" max="1" width="10.26953125" style="1" customWidth="1"/>
    <col min="2" max="2" width="8.90625" style="1" customWidth="1"/>
    <col min="3" max="3" width="23.36328125" style="1" customWidth="1"/>
    <col min="4" max="4" width="12.08984375" style="1" customWidth="1"/>
    <col min="5" max="16384" width="9" style="1"/>
  </cols>
  <sheetData>
    <row r="1" spans="1:19" ht="24" customHeight="1" x14ac:dyDescent="0.2">
      <c r="A1" s="6" t="s">
        <v>158</v>
      </c>
      <c r="B1" s="6"/>
    </row>
    <row r="2" spans="1:19" ht="9.75" customHeight="1" x14ac:dyDescent="0.2"/>
    <row r="3" spans="1:19" x14ac:dyDescent="0.2">
      <c r="A3" s="119"/>
      <c r="B3" s="119"/>
      <c r="C3" s="119"/>
      <c r="D3" s="127" t="s">
        <v>31</v>
      </c>
      <c r="E3" s="103"/>
      <c r="F3" s="103"/>
    </row>
    <row r="4" spans="1:19" s="131" customFormat="1" ht="21" customHeight="1" x14ac:dyDescent="0.2">
      <c r="A4" s="138" t="s">
        <v>86</v>
      </c>
      <c r="B4" s="139" t="s">
        <v>298</v>
      </c>
      <c r="C4" s="139" t="s">
        <v>295</v>
      </c>
      <c r="D4" s="138" t="s">
        <v>299</v>
      </c>
    </row>
    <row r="5" spans="1:19" ht="14" x14ac:dyDescent="0.2">
      <c r="A5" s="132">
        <v>2020</v>
      </c>
      <c r="B5" s="132">
        <v>1</v>
      </c>
      <c r="C5" s="124" t="s">
        <v>43</v>
      </c>
      <c r="D5" s="135">
        <v>1.1449800000000001</v>
      </c>
      <c r="Q5" s="140"/>
      <c r="S5" s="141"/>
    </row>
    <row r="6" spans="1:19" ht="14" x14ac:dyDescent="0.2">
      <c r="A6" s="133">
        <v>2020</v>
      </c>
      <c r="B6" s="133">
        <v>2</v>
      </c>
      <c r="C6" s="125" t="s">
        <v>190</v>
      </c>
      <c r="D6" s="136">
        <v>1.1097760000000001</v>
      </c>
      <c r="Q6" s="140"/>
      <c r="S6" s="141"/>
    </row>
    <row r="7" spans="1:19" ht="14" x14ac:dyDescent="0.2">
      <c r="A7" s="133">
        <v>2020</v>
      </c>
      <c r="B7" s="133">
        <v>3</v>
      </c>
      <c r="C7" s="125" t="s">
        <v>57</v>
      </c>
      <c r="D7" s="136">
        <v>1.024707</v>
      </c>
      <c r="Q7" s="140"/>
      <c r="S7" s="141"/>
    </row>
    <row r="8" spans="1:19" ht="14" x14ac:dyDescent="0.2">
      <c r="A8" s="133">
        <v>2020</v>
      </c>
      <c r="B8" s="133">
        <v>4</v>
      </c>
      <c r="C8" s="125" t="s">
        <v>34</v>
      </c>
      <c r="D8" s="136">
        <v>0.72975299999999999</v>
      </c>
      <c r="Q8" s="140"/>
      <c r="S8" s="141"/>
    </row>
    <row r="9" spans="1:19" ht="14" x14ac:dyDescent="0.2">
      <c r="A9" s="133">
        <v>2020</v>
      </c>
      <c r="B9" s="133">
        <v>5</v>
      </c>
      <c r="C9" s="125" t="s">
        <v>183</v>
      </c>
      <c r="D9" s="136">
        <v>0.72730300000000003</v>
      </c>
      <c r="Q9" s="140"/>
      <c r="S9" s="141"/>
    </row>
    <row r="10" spans="1:19" ht="14" x14ac:dyDescent="0.2">
      <c r="A10" s="133">
        <v>2020</v>
      </c>
      <c r="B10" s="133">
        <v>6</v>
      </c>
      <c r="C10" s="125" t="s">
        <v>185</v>
      </c>
      <c r="D10" s="136">
        <v>0.69777100000000003</v>
      </c>
      <c r="Q10" s="140"/>
      <c r="S10" s="141"/>
    </row>
    <row r="11" spans="1:19" ht="14" x14ac:dyDescent="0.2">
      <c r="A11" s="133">
        <v>2020</v>
      </c>
      <c r="B11" s="133">
        <v>7</v>
      </c>
      <c r="C11" s="125" t="s">
        <v>58</v>
      </c>
      <c r="D11" s="136">
        <v>0.59237099999999998</v>
      </c>
      <c r="Q11" s="140"/>
      <c r="S11" s="141"/>
    </row>
    <row r="12" spans="1:19" ht="14" x14ac:dyDescent="0.2">
      <c r="A12" s="133">
        <v>2020</v>
      </c>
      <c r="B12" s="133">
        <v>8</v>
      </c>
      <c r="C12" s="125" t="s">
        <v>186</v>
      </c>
      <c r="D12" s="136">
        <v>0.53195899999999996</v>
      </c>
      <c r="Q12" s="140"/>
      <c r="S12" s="141"/>
    </row>
    <row r="13" spans="1:19" ht="14" x14ac:dyDescent="0.2">
      <c r="A13" s="133">
        <v>2020</v>
      </c>
      <c r="B13" s="133">
        <v>9</v>
      </c>
      <c r="C13" s="125" t="s">
        <v>191</v>
      </c>
      <c r="D13" s="136">
        <v>0.48161599999999999</v>
      </c>
      <c r="Q13" s="140"/>
      <c r="S13" s="141"/>
    </row>
    <row r="14" spans="1:19" ht="14" x14ac:dyDescent="0.2">
      <c r="A14" s="133">
        <v>2020</v>
      </c>
      <c r="B14" s="133">
        <v>10</v>
      </c>
      <c r="C14" s="125" t="s">
        <v>193</v>
      </c>
      <c r="D14" s="136">
        <v>0.46742</v>
      </c>
      <c r="Q14" s="140"/>
      <c r="S14" s="141"/>
    </row>
    <row r="15" spans="1:19" ht="14" x14ac:dyDescent="0.2">
      <c r="A15" s="133">
        <v>2020</v>
      </c>
      <c r="B15" s="133">
        <v>11</v>
      </c>
      <c r="C15" s="125" t="s">
        <v>192</v>
      </c>
      <c r="D15" s="136">
        <v>0.466028</v>
      </c>
      <c r="Q15" s="140"/>
      <c r="S15" s="141"/>
    </row>
    <row r="16" spans="1:19" ht="14" x14ac:dyDescent="0.2">
      <c r="A16" s="133">
        <v>2020</v>
      </c>
      <c r="B16" s="133">
        <v>12</v>
      </c>
      <c r="C16" s="125" t="s">
        <v>187</v>
      </c>
      <c r="D16" s="136">
        <v>0.30982500000000002</v>
      </c>
      <c r="Q16" s="140"/>
      <c r="S16" s="141"/>
    </row>
    <row r="17" spans="1:19" ht="14" x14ac:dyDescent="0.2">
      <c r="A17" s="133">
        <v>2020</v>
      </c>
      <c r="B17" s="133">
        <v>13</v>
      </c>
      <c r="C17" s="125" t="s">
        <v>27</v>
      </c>
      <c r="D17" s="136">
        <v>0.30976399999999998</v>
      </c>
      <c r="Q17" s="140"/>
      <c r="S17" s="141"/>
    </row>
    <row r="18" spans="1:19" ht="14" x14ac:dyDescent="0.2">
      <c r="A18" s="133">
        <v>2020</v>
      </c>
      <c r="B18" s="133">
        <v>14</v>
      </c>
      <c r="C18" s="125" t="s">
        <v>195</v>
      </c>
      <c r="D18" s="136">
        <v>0.30848900000000001</v>
      </c>
      <c r="Q18" s="140"/>
      <c r="S18" s="141"/>
    </row>
    <row r="19" spans="1:19" ht="14" x14ac:dyDescent="0.2">
      <c r="A19" s="133">
        <v>2020</v>
      </c>
      <c r="B19" s="133">
        <v>15</v>
      </c>
      <c r="C19" s="125" t="s">
        <v>102</v>
      </c>
      <c r="D19" s="136">
        <v>0.29641099999999998</v>
      </c>
      <c r="Q19" s="140"/>
      <c r="S19" s="141"/>
    </row>
    <row r="20" spans="1:19" ht="14" x14ac:dyDescent="0.2">
      <c r="A20" s="133">
        <v>2020</v>
      </c>
      <c r="B20" s="133">
        <v>16</v>
      </c>
      <c r="C20" s="125" t="s">
        <v>196</v>
      </c>
      <c r="D20" s="136">
        <v>0.28876299999999999</v>
      </c>
      <c r="Q20" s="140"/>
      <c r="S20" s="141"/>
    </row>
    <row r="21" spans="1:19" ht="14" x14ac:dyDescent="0.2">
      <c r="A21" s="133">
        <v>2020</v>
      </c>
      <c r="B21" s="133">
        <v>17</v>
      </c>
      <c r="C21" s="125" t="s">
        <v>164</v>
      </c>
      <c r="D21" s="136">
        <v>0.270013</v>
      </c>
      <c r="Q21" s="140"/>
      <c r="S21" s="141"/>
    </row>
    <row r="22" spans="1:19" ht="14" x14ac:dyDescent="0.2">
      <c r="A22" s="133">
        <v>2020</v>
      </c>
      <c r="B22" s="133">
        <v>18</v>
      </c>
      <c r="C22" s="125" t="s">
        <v>201</v>
      </c>
      <c r="D22" s="136">
        <v>0.26680300000000001</v>
      </c>
      <c r="Q22" s="140"/>
      <c r="S22" s="141"/>
    </row>
    <row r="23" spans="1:19" ht="14" x14ac:dyDescent="0.2">
      <c r="A23" s="133">
        <v>2020</v>
      </c>
      <c r="B23" s="133">
        <v>19</v>
      </c>
      <c r="C23" s="125" t="s">
        <v>199</v>
      </c>
      <c r="D23" s="136">
        <v>0.235101</v>
      </c>
      <c r="Q23" s="140"/>
      <c r="S23" s="141"/>
    </row>
    <row r="24" spans="1:19" ht="14" x14ac:dyDescent="0.2">
      <c r="A24" s="133">
        <v>2020</v>
      </c>
      <c r="B24" s="133">
        <v>20</v>
      </c>
      <c r="C24" s="125" t="s">
        <v>161</v>
      </c>
      <c r="D24" s="136">
        <v>0.21971099999999999</v>
      </c>
      <c r="Q24" s="140"/>
      <c r="S24" s="141"/>
    </row>
    <row r="25" spans="1:19" ht="14" x14ac:dyDescent="0.2">
      <c r="A25" s="133">
        <v>2020</v>
      </c>
      <c r="B25" s="133">
        <v>21</v>
      </c>
      <c r="C25" s="125" t="s">
        <v>198</v>
      </c>
      <c r="D25" s="136">
        <v>0.191381</v>
      </c>
      <c r="Q25" s="140"/>
      <c r="S25" s="141"/>
    </row>
    <row r="26" spans="1:19" ht="14" x14ac:dyDescent="0.2">
      <c r="A26" s="133">
        <v>2020</v>
      </c>
      <c r="B26" s="133">
        <v>22</v>
      </c>
      <c r="C26" s="125" t="s">
        <v>200</v>
      </c>
      <c r="D26" s="136">
        <v>0.172402</v>
      </c>
      <c r="Q26" s="140"/>
      <c r="S26" s="141"/>
    </row>
    <row r="27" spans="1:19" ht="14" x14ac:dyDescent="0.2">
      <c r="A27" s="133">
        <v>2020</v>
      </c>
      <c r="B27" s="133">
        <v>23</v>
      </c>
      <c r="C27" s="125" t="s">
        <v>202</v>
      </c>
      <c r="D27" s="136">
        <v>0.17100599999999999</v>
      </c>
      <c r="Q27" s="140"/>
      <c r="S27" s="141"/>
    </row>
    <row r="28" spans="1:19" ht="14" x14ac:dyDescent="0.2">
      <c r="A28" s="133">
        <v>2020</v>
      </c>
      <c r="B28" s="133">
        <v>24</v>
      </c>
      <c r="C28" s="125" t="s">
        <v>98</v>
      </c>
      <c r="D28" s="136">
        <v>0.16509099999999999</v>
      </c>
      <c r="Q28" s="140"/>
      <c r="S28" s="141"/>
    </row>
    <row r="29" spans="1:19" ht="14" x14ac:dyDescent="0.2">
      <c r="A29" s="133">
        <v>2020</v>
      </c>
      <c r="B29" s="133">
        <v>25</v>
      </c>
      <c r="C29" s="125" t="s">
        <v>205</v>
      </c>
      <c r="D29" s="136">
        <v>0.13938700000000001</v>
      </c>
      <c r="Q29" s="140"/>
      <c r="S29" s="141"/>
    </row>
    <row r="30" spans="1:19" ht="14" x14ac:dyDescent="0.2">
      <c r="A30" s="133">
        <v>2020</v>
      </c>
      <c r="B30" s="133">
        <v>26</v>
      </c>
      <c r="C30" s="125" t="s">
        <v>113</v>
      </c>
      <c r="D30" s="136">
        <v>0.137041</v>
      </c>
      <c r="Q30" s="140"/>
      <c r="S30" s="141"/>
    </row>
    <row r="31" spans="1:19" ht="14" x14ac:dyDescent="0.2">
      <c r="A31" s="133">
        <v>2020</v>
      </c>
      <c r="B31" s="133">
        <v>27</v>
      </c>
      <c r="C31" s="125" t="s">
        <v>60</v>
      </c>
      <c r="D31" s="136">
        <v>0.13680800000000001</v>
      </c>
      <c r="Q31" s="140"/>
      <c r="S31" s="141"/>
    </row>
    <row r="32" spans="1:19" ht="14" x14ac:dyDescent="0.2">
      <c r="A32" s="133">
        <v>2020</v>
      </c>
      <c r="B32" s="133">
        <v>28</v>
      </c>
      <c r="C32" s="125" t="s">
        <v>203</v>
      </c>
      <c r="D32" s="136">
        <v>0.129938</v>
      </c>
      <c r="Q32" s="140"/>
      <c r="S32" s="141"/>
    </row>
    <row r="33" spans="1:19" ht="14" x14ac:dyDescent="0.2">
      <c r="A33" s="134">
        <v>2020</v>
      </c>
      <c r="B33" s="134">
        <v>29</v>
      </c>
      <c r="C33" s="126" t="s">
        <v>204</v>
      </c>
      <c r="D33" s="137">
        <v>0.12875600000000001</v>
      </c>
      <c r="Q33" s="140"/>
      <c r="S33" s="141"/>
    </row>
    <row r="34" spans="1:19" ht="13.5" customHeight="1" x14ac:dyDescent="0.2">
      <c r="A34" s="112" t="s">
        <v>63</v>
      </c>
      <c r="B34" s="118"/>
    </row>
    <row r="35" spans="1:19" ht="13.5" customHeight="1" x14ac:dyDescent="0.2">
      <c r="A35" s="123" t="s">
        <v>107</v>
      </c>
      <c r="B35" s="118"/>
    </row>
    <row r="36" spans="1:19" ht="13.5" customHeight="1" x14ac:dyDescent="0.2">
      <c r="A36" s="111" t="s">
        <v>53</v>
      </c>
      <c r="B36" s="107"/>
    </row>
    <row r="37" spans="1:19" ht="13.5" customHeight="1" x14ac:dyDescent="0.2">
      <c r="A37" s="111" t="s">
        <v>110</v>
      </c>
      <c r="B37" s="107"/>
    </row>
    <row r="38" spans="1:19" ht="13.5" customHeight="1" x14ac:dyDescent="0.2">
      <c r="A38" s="74" t="s">
        <v>177</v>
      </c>
    </row>
    <row r="39" spans="1:19" x14ac:dyDescent="0.2">
      <c r="A39" s="222" t="s">
        <v>332</v>
      </c>
    </row>
  </sheetData>
  <phoneticPr fontId="6"/>
  <pageMargins left="0.59055118110236227" right="0.59055118110236227" top="0.98425196850393681" bottom="0.98425196850393681" header="0.51181102362204722" footer="0.51181102362204722"/>
  <pageSetup paperSize="9" scale="7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42"/>
  <sheetViews>
    <sheetView zoomScale="90" zoomScaleNormal="90" workbookViewId="0"/>
  </sheetViews>
  <sheetFormatPr defaultColWidth="9" defaultRowHeight="12.5" x14ac:dyDescent="0.2"/>
  <cols>
    <col min="1" max="1" width="13.7265625" style="1" customWidth="1"/>
    <col min="2" max="2" width="15.08984375" style="1" customWidth="1"/>
    <col min="3" max="3" width="13.7265625" style="1" customWidth="1"/>
    <col min="4" max="16384" width="9" style="1"/>
  </cols>
  <sheetData>
    <row r="1" spans="1:31" ht="24" customHeight="1" x14ac:dyDescent="0.2">
      <c r="A1" s="6" t="s">
        <v>129</v>
      </c>
    </row>
    <row r="3" spans="1:31" s="131" customFormat="1" ht="25" x14ac:dyDescent="0.2">
      <c r="A3" s="283" t="s">
        <v>86</v>
      </c>
      <c r="B3" s="152" t="s">
        <v>206</v>
      </c>
      <c r="C3" s="152" t="s">
        <v>208</v>
      </c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</row>
    <row r="4" spans="1:31" x14ac:dyDescent="0.2">
      <c r="A4" s="284"/>
      <c r="B4" s="153" t="s">
        <v>81</v>
      </c>
      <c r="C4" s="153" t="s">
        <v>31</v>
      </c>
    </row>
    <row r="5" spans="1:31" x14ac:dyDescent="0.2">
      <c r="A5" s="143" t="s">
        <v>40</v>
      </c>
      <c r="B5" s="146">
        <v>11057.741620000001</v>
      </c>
      <c r="C5" s="149">
        <v>0.19642999999999999</v>
      </c>
    </row>
    <row r="6" spans="1:31" x14ac:dyDescent="0.2">
      <c r="A6" s="144" t="s">
        <v>28</v>
      </c>
      <c r="B6" s="147">
        <v>11086.180630000001</v>
      </c>
      <c r="C6" s="150">
        <v>0.18207999999999999</v>
      </c>
    </row>
    <row r="7" spans="1:31" x14ac:dyDescent="0.2">
      <c r="A7" s="144" t="s">
        <v>24</v>
      </c>
      <c r="B7" s="147">
        <v>10604.509330000001</v>
      </c>
      <c r="C7" s="150">
        <v>0.17315</v>
      </c>
    </row>
    <row r="8" spans="1:31" x14ac:dyDescent="0.2">
      <c r="A8" s="144" t="s">
        <v>42</v>
      </c>
      <c r="B8" s="147">
        <v>11469.08971</v>
      </c>
      <c r="C8" s="150">
        <v>0.22486</v>
      </c>
    </row>
    <row r="9" spans="1:31" x14ac:dyDescent="0.2">
      <c r="A9" s="144" t="s">
        <v>19</v>
      </c>
      <c r="B9" s="147">
        <v>9483.2934399999995</v>
      </c>
      <c r="C9" s="150">
        <v>0.19813</v>
      </c>
    </row>
    <row r="10" spans="1:31" x14ac:dyDescent="0.2">
      <c r="A10" s="144" t="s">
        <v>44</v>
      </c>
      <c r="B10" s="147">
        <v>9202.6371899999995</v>
      </c>
      <c r="C10" s="150">
        <v>0.20211000000000001</v>
      </c>
    </row>
    <row r="11" spans="1:31" x14ac:dyDescent="0.2">
      <c r="A11" s="144" t="s">
        <v>22</v>
      </c>
      <c r="B11" s="147">
        <v>10416.803519999999</v>
      </c>
      <c r="C11" s="150">
        <v>0.20366999999999999</v>
      </c>
    </row>
    <row r="12" spans="1:31" x14ac:dyDescent="0.2">
      <c r="A12" s="144" t="s">
        <v>47</v>
      </c>
      <c r="B12" s="147">
        <v>11462.29003</v>
      </c>
      <c r="C12" s="150">
        <v>0.22770000000000001</v>
      </c>
    </row>
    <row r="13" spans="1:31" x14ac:dyDescent="0.2">
      <c r="A13" s="144" t="s">
        <v>49</v>
      </c>
      <c r="B13" s="147">
        <v>14163.51994</v>
      </c>
      <c r="C13" s="150">
        <v>0.27581</v>
      </c>
    </row>
    <row r="14" spans="1:31" x14ac:dyDescent="0.2">
      <c r="A14" s="144" t="s">
        <v>50</v>
      </c>
      <c r="B14" s="147">
        <v>15587.678099999999</v>
      </c>
      <c r="C14" s="150">
        <v>0.29157</v>
      </c>
    </row>
    <row r="15" spans="1:31" x14ac:dyDescent="0.2">
      <c r="A15" s="145" t="s">
        <v>52</v>
      </c>
      <c r="B15" s="148">
        <v>16260.24776</v>
      </c>
      <c r="C15" s="151">
        <v>0.30975999999999998</v>
      </c>
    </row>
    <row r="16" spans="1:31" ht="13.5" customHeight="1" x14ac:dyDescent="0.2">
      <c r="A16" s="75" t="s">
        <v>107</v>
      </c>
    </row>
    <row r="17" spans="1:5" ht="30" customHeight="1" x14ac:dyDescent="0.2">
      <c r="A17" s="282" t="s">
        <v>4</v>
      </c>
      <c r="B17" s="282"/>
      <c r="C17" s="282"/>
      <c r="D17" s="282"/>
      <c r="E17" s="154"/>
    </row>
    <row r="18" spans="1:5" ht="13.5" customHeight="1" x14ac:dyDescent="0.2">
      <c r="A18" s="76" t="s">
        <v>110</v>
      </c>
    </row>
    <row r="20" spans="1:5" x14ac:dyDescent="0.2">
      <c r="B20" s="155"/>
      <c r="C20" s="157"/>
    </row>
    <row r="21" spans="1:5" x14ac:dyDescent="0.2">
      <c r="B21" s="155"/>
      <c r="C21" s="157"/>
    </row>
    <row r="22" spans="1:5" x14ac:dyDescent="0.2">
      <c r="B22" s="155"/>
      <c r="C22" s="157"/>
    </row>
    <row r="23" spans="1:5" x14ac:dyDescent="0.2">
      <c r="B23" s="155"/>
      <c r="C23" s="157"/>
    </row>
    <row r="24" spans="1:5" x14ac:dyDescent="0.2">
      <c r="B24" s="155"/>
      <c r="C24" s="157"/>
    </row>
    <row r="25" spans="1:5" x14ac:dyDescent="0.2">
      <c r="B25" s="155"/>
      <c r="C25" s="157"/>
    </row>
    <row r="26" spans="1:5" x14ac:dyDescent="0.2">
      <c r="B26" s="155"/>
      <c r="C26" s="157"/>
    </row>
    <row r="27" spans="1:5" x14ac:dyDescent="0.2">
      <c r="B27" s="155"/>
      <c r="C27" s="157"/>
    </row>
    <row r="28" spans="1:5" x14ac:dyDescent="0.2">
      <c r="B28" s="155"/>
      <c r="C28" s="157"/>
    </row>
    <row r="29" spans="1:5" x14ac:dyDescent="0.2">
      <c r="B29" s="155"/>
      <c r="C29" s="157"/>
    </row>
    <row r="30" spans="1:5" x14ac:dyDescent="0.2">
      <c r="B30" s="155"/>
      <c r="C30" s="157"/>
    </row>
    <row r="32" spans="1:5" x14ac:dyDescent="0.2">
      <c r="B32" s="156"/>
      <c r="C32" s="156"/>
    </row>
    <row r="33" spans="2:3" x14ac:dyDescent="0.2">
      <c r="B33" s="156"/>
      <c r="C33" s="156"/>
    </row>
    <row r="34" spans="2:3" x14ac:dyDescent="0.2">
      <c r="B34" s="156"/>
      <c r="C34" s="156"/>
    </row>
    <row r="35" spans="2:3" x14ac:dyDescent="0.2">
      <c r="B35" s="156"/>
      <c r="C35" s="156"/>
    </row>
    <row r="36" spans="2:3" x14ac:dyDescent="0.2">
      <c r="B36" s="156"/>
      <c r="C36" s="156"/>
    </row>
    <row r="37" spans="2:3" x14ac:dyDescent="0.2">
      <c r="B37" s="156"/>
      <c r="C37" s="156"/>
    </row>
    <row r="38" spans="2:3" x14ac:dyDescent="0.2">
      <c r="B38" s="156"/>
      <c r="C38" s="156"/>
    </row>
    <row r="39" spans="2:3" x14ac:dyDescent="0.2">
      <c r="B39" s="156"/>
      <c r="C39" s="156"/>
    </row>
    <row r="40" spans="2:3" x14ac:dyDescent="0.2">
      <c r="B40" s="156"/>
      <c r="C40" s="156"/>
    </row>
    <row r="41" spans="2:3" x14ac:dyDescent="0.2">
      <c r="B41" s="156"/>
      <c r="C41" s="156"/>
    </row>
    <row r="42" spans="2:3" x14ac:dyDescent="0.2">
      <c r="B42" s="156"/>
      <c r="C42" s="156"/>
    </row>
  </sheetData>
  <mergeCells count="2">
    <mergeCell ref="A17:D17"/>
    <mergeCell ref="A3:A4"/>
  </mergeCells>
  <phoneticPr fontId="6"/>
  <pageMargins left="0.39370078740157483" right="0.19685039370078741" top="0.74803149606299213" bottom="0.74803149606299213" header="0.31496062992125984" footer="0.31496062992125984"/>
  <pageSetup paperSize="9" scale="96" orientation="landscape" horizontalDpi="6553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R23"/>
  <sheetViews>
    <sheetView zoomScaleSheetLayoutView="100" workbookViewId="0"/>
  </sheetViews>
  <sheetFormatPr defaultColWidth="9.08984375" defaultRowHeight="12.5" x14ac:dyDescent="0.2"/>
  <cols>
    <col min="1" max="1" width="35.90625" style="158" customWidth="1"/>
    <col min="2" max="9" width="12.36328125" style="119" customWidth="1"/>
    <col min="10" max="16384" width="9.08984375" style="119"/>
  </cols>
  <sheetData>
    <row r="1" spans="1:18" ht="24" customHeight="1" x14ac:dyDescent="0.2">
      <c r="A1" s="160" t="s">
        <v>256</v>
      </c>
    </row>
    <row r="2" spans="1:18" ht="20.25" customHeight="1" x14ac:dyDescent="0.2">
      <c r="I2" s="110" t="s">
        <v>168</v>
      </c>
    </row>
    <row r="3" spans="1:18" ht="15" customHeight="1" x14ac:dyDescent="0.2">
      <c r="A3" s="97" t="s">
        <v>294</v>
      </c>
      <c r="B3" s="285" t="s">
        <v>27</v>
      </c>
      <c r="C3" s="285" t="s">
        <v>98</v>
      </c>
      <c r="D3" s="285" t="s">
        <v>185</v>
      </c>
      <c r="E3" s="285" t="s">
        <v>186</v>
      </c>
      <c r="F3" s="285" t="s">
        <v>183</v>
      </c>
      <c r="G3" s="285" t="s">
        <v>161</v>
      </c>
      <c r="H3" s="285" t="s">
        <v>187</v>
      </c>
      <c r="I3" s="285" t="s">
        <v>147</v>
      </c>
    </row>
    <row r="4" spans="1:18" ht="15" customHeight="1" x14ac:dyDescent="0.2">
      <c r="A4" s="161" t="s">
        <v>300</v>
      </c>
      <c r="B4" s="286"/>
      <c r="C4" s="286" t="s">
        <v>135</v>
      </c>
      <c r="D4" s="286" t="s">
        <v>152</v>
      </c>
      <c r="E4" s="286" t="s">
        <v>20</v>
      </c>
      <c r="F4" s="286" t="s">
        <v>151</v>
      </c>
      <c r="G4" s="286" t="s">
        <v>116</v>
      </c>
      <c r="H4" s="286" t="s">
        <v>150</v>
      </c>
      <c r="I4" s="286" t="s">
        <v>87</v>
      </c>
    </row>
    <row r="5" spans="1:18" ht="28" customHeight="1" x14ac:dyDescent="0.2">
      <c r="A5" s="162" t="s">
        <v>301</v>
      </c>
      <c r="B5" s="165">
        <v>13.727157833953898</v>
      </c>
      <c r="C5" s="165">
        <v>41.532499068792319</v>
      </c>
      <c r="D5" s="165">
        <v>39.705250507023209</v>
      </c>
      <c r="E5" s="165">
        <v>38.211496834767559</v>
      </c>
      <c r="F5" s="165">
        <v>35.836442908205349</v>
      </c>
      <c r="G5" s="165">
        <v>32.965445252779837</v>
      </c>
      <c r="H5" s="165">
        <v>45.654418157909234</v>
      </c>
      <c r="I5" s="165">
        <v>36.507608496467128</v>
      </c>
      <c r="K5" s="167"/>
      <c r="L5" s="167"/>
      <c r="M5" s="167"/>
      <c r="N5" s="167"/>
      <c r="O5" s="167"/>
      <c r="P5" s="167"/>
      <c r="Q5" s="167"/>
      <c r="R5" s="167"/>
    </row>
    <row r="6" spans="1:18" ht="28" customHeight="1" x14ac:dyDescent="0.2">
      <c r="A6" s="162" t="s">
        <v>79</v>
      </c>
      <c r="B6" s="165">
        <v>52.147143180103448</v>
      </c>
      <c r="C6" s="165">
        <v>4.9276234530103542</v>
      </c>
      <c r="D6" s="165">
        <v>5.1912166053231177</v>
      </c>
      <c r="E6" s="165">
        <v>22.797480993563525</v>
      </c>
      <c r="F6" s="165">
        <v>18.806355316391059</v>
      </c>
      <c r="G6" s="165">
        <v>9.0934550291828167</v>
      </c>
      <c r="H6" s="165">
        <v>3.1181361124617659</v>
      </c>
      <c r="I6" s="165">
        <v>16.947592787509336</v>
      </c>
      <c r="K6" s="167"/>
      <c r="L6" s="167"/>
      <c r="M6" s="167"/>
      <c r="N6" s="167"/>
      <c r="O6" s="167"/>
      <c r="P6" s="167"/>
      <c r="Q6" s="167"/>
      <c r="R6" s="167"/>
    </row>
    <row r="7" spans="1:18" ht="28" customHeight="1" x14ac:dyDescent="0.2">
      <c r="A7" s="162" t="s">
        <v>302</v>
      </c>
      <c r="B7" s="165">
        <v>4.3729350463993208</v>
      </c>
      <c r="C7" s="165">
        <v>3.0535978016182499</v>
      </c>
      <c r="D7" s="165">
        <v>4.0407621622975034</v>
      </c>
      <c r="E7" s="165">
        <v>3.8933290165646444</v>
      </c>
      <c r="F7" s="165">
        <v>5.8133862288385245</v>
      </c>
      <c r="G7" s="165">
        <v>4.2237115961123521</v>
      </c>
      <c r="H7" s="165">
        <v>6.1210607123951783</v>
      </c>
      <c r="I7" s="165">
        <v>4.4949932800394947</v>
      </c>
      <c r="K7" s="167"/>
      <c r="L7" s="167"/>
      <c r="M7" s="167"/>
      <c r="N7" s="167"/>
      <c r="O7" s="167"/>
      <c r="P7" s="167"/>
      <c r="Q7" s="167"/>
      <c r="R7" s="167"/>
    </row>
    <row r="8" spans="1:18" ht="28" customHeight="1" x14ac:dyDescent="0.2">
      <c r="A8" s="162" t="s">
        <v>62</v>
      </c>
      <c r="B8" s="165">
        <v>19.189802772247024</v>
      </c>
      <c r="C8" s="165">
        <v>3.380053292753566</v>
      </c>
      <c r="D8" s="165">
        <v>14.777335436540726</v>
      </c>
      <c r="E8" s="165">
        <v>15.645015493092931</v>
      </c>
      <c r="F8" s="165">
        <v>12.439058878981891</v>
      </c>
      <c r="G8" s="165">
        <v>12.05820014893739</v>
      </c>
      <c r="H8" s="165">
        <v>9.9855566440634931</v>
      </c>
      <c r="I8" s="165">
        <v>11.604788437051344</v>
      </c>
      <c r="K8" s="167"/>
      <c r="L8" s="167"/>
      <c r="M8" s="167"/>
      <c r="N8" s="167"/>
      <c r="O8" s="167"/>
      <c r="P8" s="167"/>
      <c r="Q8" s="167"/>
      <c r="R8" s="167"/>
    </row>
    <row r="9" spans="1:18" ht="28" customHeight="1" x14ac:dyDescent="0.2">
      <c r="A9" s="162" t="s">
        <v>303</v>
      </c>
      <c r="B9" s="165">
        <v>3.6486180983224341</v>
      </c>
      <c r="C9" s="165">
        <v>31.337309667033214</v>
      </c>
      <c r="D9" s="165">
        <v>24.720799218808683</v>
      </c>
      <c r="E9" s="165">
        <v>1.6180003524087712</v>
      </c>
      <c r="F9" s="165">
        <v>9.0532621077025794</v>
      </c>
      <c r="G9" s="165">
        <v>7.277564555447352</v>
      </c>
      <c r="H9" s="165">
        <v>17.344003372511633</v>
      </c>
      <c r="I9" s="165">
        <v>14.856302449884515</v>
      </c>
      <c r="K9" s="167"/>
      <c r="L9" s="167"/>
      <c r="M9" s="167"/>
      <c r="N9" s="167"/>
      <c r="O9" s="167"/>
      <c r="P9" s="167"/>
      <c r="Q9" s="167"/>
      <c r="R9" s="167"/>
    </row>
    <row r="10" spans="1:18" ht="28" customHeight="1" x14ac:dyDescent="0.2">
      <c r="A10" s="162" t="s">
        <v>92</v>
      </c>
      <c r="B10" s="165">
        <v>6.9143430689738636</v>
      </c>
      <c r="C10" s="165">
        <v>15.768916716792299</v>
      </c>
      <c r="D10" s="165">
        <v>11.564636070006767</v>
      </c>
      <c r="E10" s="165">
        <v>17.834677309602579</v>
      </c>
      <c r="F10" s="165">
        <v>18.051494559880592</v>
      </c>
      <c r="G10" s="165">
        <v>34.38162341754024</v>
      </c>
      <c r="H10" s="165">
        <v>17.776825000658704</v>
      </c>
      <c r="I10" s="165">
        <v>15.588714549048177</v>
      </c>
      <c r="K10" s="167"/>
      <c r="L10" s="167"/>
      <c r="M10" s="167"/>
      <c r="N10" s="167"/>
      <c r="O10" s="167"/>
      <c r="P10" s="167"/>
      <c r="Q10" s="167"/>
      <c r="R10" s="167"/>
    </row>
    <row r="11" spans="1:18" ht="21.75" customHeight="1" x14ac:dyDescent="0.2">
      <c r="A11" s="163" t="s">
        <v>101</v>
      </c>
      <c r="B11" s="166">
        <v>99.999999999999986</v>
      </c>
      <c r="C11" s="166">
        <v>100.00000000000001</v>
      </c>
      <c r="D11" s="166">
        <v>100.00000000000001</v>
      </c>
      <c r="E11" s="166">
        <v>100.00000000000001</v>
      </c>
      <c r="F11" s="166">
        <v>100</v>
      </c>
      <c r="G11" s="166">
        <v>99.999999999999986</v>
      </c>
      <c r="H11" s="166">
        <v>100.00000000000001</v>
      </c>
      <c r="I11" s="166">
        <v>99.999999999999986</v>
      </c>
    </row>
    <row r="12" spans="1:18" ht="13.5" customHeight="1" x14ac:dyDescent="0.2">
      <c r="A12" s="164" t="s">
        <v>63</v>
      </c>
    </row>
    <row r="13" spans="1:18" ht="13.5" customHeight="1" x14ac:dyDescent="0.2">
      <c r="A13" s="164" t="s">
        <v>107</v>
      </c>
    </row>
    <row r="14" spans="1:18" ht="13.5" customHeight="1" x14ac:dyDescent="0.2">
      <c r="A14" s="158" t="s">
        <v>304</v>
      </c>
    </row>
    <row r="15" spans="1:18" ht="13.5" customHeight="1" x14ac:dyDescent="0.2">
      <c r="A15" s="158" t="s">
        <v>214</v>
      </c>
    </row>
    <row r="17" spans="2:9" x14ac:dyDescent="0.2">
      <c r="B17" s="159"/>
      <c r="C17" s="159"/>
      <c r="D17" s="159"/>
      <c r="E17" s="159"/>
      <c r="F17" s="159"/>
      <c r="G17" s="159"/>
      <c r="H17" s="159"/>
      <c r="I17" s="159"/>
    </row>
    <row r="18" spans="2:9" x14ac:dyDescent="0.2">
      <c r="B18" s="159"/>
      <c r="C18" s="159"/>
      <c r="D18" s="159"/>
      <c r="E18" s="159"/>
      <c r="F18" s="159"/>
      <c r="G18" s="159"/>
      <c r="H18" s="159"/>
      <c r="I18" s="159"/>
    </row>
    <row r="19" spans="2:9" x14ac:dyDescent="0.2">
      <c r="B19" s="159"/>
      <c r="C19" s="159"/>
      <c r="D19" s="159"/>
      <c r="E19" s="159"/>
      <c r="F19" s="159"/>
      <c r="G19" s="159"/>
      <c r="H19" s="159"/>
      <c r="I19" s="159"/>
    </row>
    <row r="20" spans="2:9" x14ac:dyDescent="0.2">
      <c r="B20" s="159"/>
      <c r="C20" s="159"/>
      <c r="D20" s="159"/>
      <c r="E20" s="159"/>
      <c r="F20" s="159"/>
      <c r="G20" s="159"/>
      <c r="H20" s="159"/>
      <c r="I20" s="159"/>
    </row>
    <row r="21" spans="2:9" x14ac:dyDescent="0.2">
      <c r="B21" s="159"/>
      <c r="C21" s="159"/>
      <c r="D21" s="159"/>
      <c r="E21" s="159"/>
      <c r="F21" s="159"/>
      <c r="G21" s="159"/>
      <c r="H21" s="159"/>
      <c r="I21" s="159"/>
    </row>
    <row r="22" spans="2:9" x14ac:dyDescent="0.2">
      <c r="B22" s="159"/>
      <c r="C22" s="159"/>
      <c r="D22" s="159"/>
      <c r="E22" s="159"/>
      <c r="F22" s="159"/>
      <c r="G22" s="159"/>
      <c r="H22" s="159"/>
      <c r="I22" s="159"/>
    </row>
    <row r="23" spans="2:9" x14ac:dyDescent="0.2">
      <c r="B23" s="159"/>
      <c r="C23" s="159"/>
      <c r="D23" s="159"/>
      <c r="E23" s="159"/>
      <c r="F23" s="159"/>
      <c r="G23" s="159"/>
      <c r="H23" s="159"/>
      <c r="I23" s="159"/>
    </row>
  </sheetData>
  <mergeCells count="8">
    <mergeCell ref="G3:G4"/>
    <mergeCell ref="H3:H4"/>
    <mergeCell ref="I3:I4"/>
    <mergeCell ref="B3:B4"/>
    <mergeCell ref="C3:C4"/>
    <mergeCell ref="D3:D4"/>
    <mergeCell ref="E3:E4"/>
    <mergeCell ref="F3:F4"/>
  </mergeCells>
  <phoneticPr fontId="6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57"/>
  <sheetViews>
    <sheetView zoomScaleSheetLayoutView="100" workbookViewId="0"/>
  </sheetViews>
  <sheetFormatPr defaultColWidth="9.08984375" defaultRowHeight="12.5" x14ac:dyDescent="0.2"/>
  <cols>
    <col min="1" max="1" width="9.08984375" style="119"/>
    <col min="2" max="2" width="27.6328125" style="119" customWidth="1"/>
    <col min="3" max="3" width="18.6328125" style="119" bestFit="1" customWidth="1"/>
    <col min="4" max="4" width="15" style="119" customWidth="1"/>
    <col min="5" max="5" width="15.6328125" style="119" customWidth="1"/>
    <col min="6" max="16384" width="9.08984375" style="119"/>
  </cols>
  <sheetData>
    <row r="1" spans="1:8" ht="24" customHeight="1" x14ac:dyDescent="0.2">
      <c r="A1" s="6" t="s">
        <v>305</v>
      </c>
    </row>
    <row r="2" spans="1:8" ht="16.5" customHeight="1" x14ac:dyDescent="0.2">
      <c r="E2" s="178" t="s">
        <v>17</v>
      </c>
    </row>
    <row r="3" spans="1:8" ht="23.25" customHeight="1" x14ac:dyDescent="0.2">
      <c r="A3" s="101" t="s">
        <v>130</v>
      </c>
      <c r="B3" s="101" t="s">
        <v>84</v>
      </c>
      <c r="C3" s="101" t="s">
        <v>294</v>
      </c>
      <c r="D3" s="101" t="s">
        <v>134</v>
      </c>
      <c r="E3" s="101" t="s">
        <v>308</v>
      </c>
    </row>
    <row r="4" spans="1:8" ht="16.5" customHeight="1" x14ac:dyDescent="0.2">
      <c r="A4" s="168">
        <v>2019</v>
      </c>
      <c r="B4" s="171" t="s">
        <v>179</v>
      </c>
      <c r="C4" s="171" t="s">
        <v>27</v>
      </c>
      <c r="D4" s="174">
        <v>42.12777027252293</v>
      </c>
      <c r="E4" s="179">
        <v>21296.19</v>
      </c>
      <c r="G4" s="182"/>
      <c r="H4" s="182"/>
    </row>
    <row r="5" spans="1:8" ht="16.5" customHeight="1" x14ac:dyDescent="0.2">
      <c r="A5" s="169">
        <v>2019</v>
      </c>
      <c r="B5" s="172" t="s">
        <v>179</v>
      </c>
      <c r="C5" s="172" t="s">
        <v>183</v>
      </c>
      <c r="D5" s="175">
        <v>15.684260893615246</v>
      </c>
      <c r="E5" s="180">
        <v>21296.19</v>
      </c>
      <c r="G5" s="182"/>
      <c r="H5" s="182"/>
    </row>
    <row r="6" spans="1:8" ht="16.5" customHeight="1" x14ac:dyDescent="0.2">
      <c r="A6" s="169">
        <v>2019</v>
      </c>
      <c r="B6" s="172" t="s">
        <v>179</v>
      </c>
      <c r="C6" s="172" t="s">
        <v>98</v>
      </c>
      <c r="D6" s="175">
        <v>10.793198219963287</v>
      </c>
      <c r="E6" s="180">
        <v>21296.19</v>
      </c>
      <c r="G6" s="182"/>
      <c r="H6" s="182"/>
    </row>
    <row r="7" spans="1:8" ht="16.5" customHeight="1" x14ac:dyDescent="0.2">
      <c r="A7" s="169">
        <v>2019</v>
      </c>
      <c r="B7" s="172" t="s">
        <v>179</v>
      </c>
      <c r="C7" s="172" t="s">
        <v>185</v>
      </c>
      <c r="D7" s="175">
        <v>7.4385136496246522</v>
      </c>
      <c r="E7" s="180">
        <v>21296.19</v>
      </c>
      <c r="G7" s="182"/>
      <c r="H7" s="182"/>
    </row>
    <row r="8" spans="1:8" ht="16.5" customHeight="1" x14ac:dyDescent="0.2">
      <c r="A8" s="170">
        <v>2019</v>
      </c>
      <c r="B8" s="173" t="s">
        <v>179</v>
      </c>
      <c r="C8" s="173" t="s">
        <v>307</v>
      </c>
      <c r="D8" s="176">
        <v>23.955599569688289</v>
      </c>
      <c r="E8" s="181">
        <v>21296.19</v>
      </c>
      <c r="G8" s="182"/>
      <c r="H8" s="182"/>
    </row>
    <row r="9" spans="1:8" ht="16.5" customHeight="1" x14ac:dyDescent="0.2">
      <c r="A9" s="168">
        <v>2019</v>
      </c>
      <c r="B9" s="171" t="s">
        <v>6</v>
      </c>
      <c r="C9" s="171" t="s">
        <v>98</v>
      </c>
      <c r="D9" s="174">
        <v>28.569136447928955</v>
      </c>
      <c r="E9" s="179">
        <v>18323.62</v>
      </c>
      <c r="G9" s="182"/>
      <c r="H9" s="182"/>
    </row>
    <row r="10" spans="1:8" ht="16.5" customHeight="1" x14ac:dyDescent="0.2">
      <c r="A10" s="169">
        <v>2019</v>
      </c>
      <c r="B10" s="172" t="s">
        <v>6</v>
      </c>
      <c r="C10" s="172" t="s">
        <v>183</v>
      </c>
      <c r="D10" s="175">
        <v>25.738363925905471</v>
      </c>
      <c r="E10" s="180">
        <v>18323.62</v>
      </c>
      <c r="G10" s="182"/>
      <c r="H10" s="182"/>
    </row>
    <row r="11" spans="1:8" ht="16.5" customHeight="1" x14ac:dyDescent="0.2">
      <c r="A11" s="169">
        <v>2019</v>
      </c>
      <c r="B11" s="172" t="s">
        <v>6</v>
      </c>
      <c r="C11" s="172" t="s">
        <v>185</v>
      </c>
      <c r="D11" s="175">
        <v>9.9528914046460262</v>
      </c>
      <c r="E11" s="180">
        <v>18323.62</v>
      </c>
      <c r="G11" s="182"/>
      <c r="H11" s="182"/>
    </row>
    <row r="12" spans="1:8" ht="16.5" customHeight="1" x14ac:dyDescent="0.2">
      <c r="A12" s="169">
        <v>2019</v>
      </c>
      <c r="B12" s="172" t="s">
        <v>6</v>
      </c>
      <c r="C12" s="172" t="s">
        <v>186</v>
      </c>
      <c r="D12" s="175">
        <v>8.2909927186876828</v>
      </c>
      <c r="E12" s="180">
        <v>18323.62</v>
      </c>
      <c r="G12" s="182"/>
      <c r="H12" s="182"/>
    </row>
    <row r="13" spans="1:8" ht="16.5" customHeight="1" x14ac:dyDescent="0.2">
      <c r="A13" s="169">
        <v>2019</v>
      </c>
      <c r="B13" s="172" t="s">
        <v>6</v>
      </c>
      <c r="C13" s="172" t="s">
        <v>27</v>
      </c>
      <c r="D13" s="175">
        <v>8.2444407818979002</v>
      </c>
      <c r="E13" s="180">
        <v>18323.62</v>
      </c>
      <c r="G13" s="182"/>
      <c r="H13" s="182"/>
    </row>
    <row r="14" spans="1:8" ht="16.5" customHeight="1" x14ac:dyDescent="0.2">
      <c r="A14" s="170">
        <v>2019</v>
      </c>
      <c r="B14" s="173" t="s">
        <v>6</v>
      </c>
      <c r="C14" s="173" t="s">
        <v>307</v>
      </c>
      <c r="D14" s="176">
        <v>19.20428386967205</v>
      </c>
      <c r="E14" s="181">
        <v>18323.62</v>
      </c>
      <c r="G14" s="182"/>
      <c r="H14" s="182"/>
    </row>
    <row r="15" spans="1:8" ht="16.5" customHeight="1" x14ac:dyDescent="0.2">
      <c r="A15" s="168">
        <v>2019</v>
      </c>
      <c r="B15" s="171" t="s">
        <v>159</v>
      </c>
      <c r="C15" s="171" t="s">
        <v>98</v>
      </c>
      <c r="D15" s="174">
        <v>32.741374713875757</v>
      </c>
      <c r="E15" s="179">
        <v>28995.269999999993</v>
      </c>
      <c r="G15" s="182"/>
      <c r="H15" s="182"/>
    </row>
    <row r="16" spans="1:8" ht="16.5" customHeight="1" x14ac:dyDescent="0.2">
      <c r="A16" s="169">
        <v>2019</v>
      </c>
      <c r="B16" s="172" t="s">
        <v>159</v>
      </c>
      <c r="C16" s="172" t="s">
        <v>183</v>
      </c>
      <c r="D16" s="175">
        <v>14.487293962084163</v>
      </c>
      <c r="E16" s="180">
        <v>28995.269999999993</v>
      </c>
      <c r="G16" s="182"/>
      <c r="H16" s="182"/>
    </row>
    <row r="17" spans="1:8" ht="16.5" customHeight="1" x14ac:dyDescent="0.2">
      <c r="A17" s="169">
        <v>2019</v>
      </c>
      <c r="B17" s="172" t="s">
        <v>159</v>
      </c>
      <c r="C17" s="172" t="s">
        <v>185</v>
      </c>
      <c r="D17" s="175">
        <v>12.916037684767211</v>
      </c>
      <c r="E17" s="180">
        <v>28995.269999999993</v>
      </c>
      <c r="G17" s="182"/>
      <c r="H17" s="182"/>
    </row>
    <row r="18" spans="1:8" ht="16.5" customHeight="1" x14ac:dyDescent="0.2">
      <c r="A18" s="169">
        <v>2019</v>
      </c>
      <c r="B18" s="172" t="s">
        <v>159</v>
      </c>
      <c r="C18" s="172" t="s">
        <v>186</v>
      </c>
      <c r="D18" s="175">
        <v>10.245464173984239</v>
      </c>
      <c r="E18" s="180">
        <v>28995.269999999993</v>
      </c>
      <c r="G18" s="182"/>
      <c r="H18" s="182"/>
    </row>
    <row r="19" spans="1:8" ht="16.5" customHeight="1" x14ac:dyDescent="0.2">
      <c r="A19" s="169">
        <v>2019</v>
      </c>
      <c r="B19" s="172" t="s">
        <v>159</v>
      </c>
      <c r="C19" s="172" t="s">
        <v>27</v>
      </c>
      <c r="D19" s="175">
        <v>5.3572875851819983</v>
      </c>
      <c r="E19" s="180">
        <v>28995.269999999993</v>
      </c>
      <c r="G19" s="182"/>
      <c r="H19" s="182"/>
    </row>
    <row r="20" spans="1:8" ht="16.5" customHeight="1" x14ac:dyDescent="0.2">
      <c r="A20" s="170">
        <v>2019</v>
      </c>
      <c r="B20" s="173" t="s">
        <v>159</v>
      </c>
      <c r="C20" s="173" t="s">
        <v>307</v>
      </c>
      <c r="D20" s="176">
        <v>24.252196996268708</v>
      </c>
      <c r="E20" s="181">
        <v>28995.269999999993</v>
      </c>
      <c r="G20" s="182"/>
      <c r="H20" s="182"/>
    </row>
    <row r="21" spans="1:8" ht="16.5" customHeight="1" x14ac:dyDescent="0.2">
      <c r="A21" s="168">
        <v>2019</v>
      </c>
      <c r="B21" s="171" t="s">
        <v>117</v>
      </c>
      <c r="C21" s="171" t="s">
        <v>98</v>
      </c>
      <c r="D21" s="174">
        <v>29.005530612669752</v>
      </c>
      <c r="E21" s="179">
        <v>7205.35</v>
      </c>
      <c r="G21" s="182"/>
      <c r="H21" s="182"/>
    </row>
    <row r="22" spans="1:8" ht="16.5" customHeight="1" x14ac:dyDescent="0.2">
      <c r="A22" s="169">
        <v>2019</v>
      </c>
      <c r="B22" s="172" t="s">
        <v>117</v>
      </c>
      <c r="C22" s="172" t="s">
        <v>183</v>
      </c>
      <c r="D22" s="175">
        <v>22.357414976371722</v>
      </c>
      <c r="E22" s="180">
        <v>7205.35</v>
      </c>
      <c r="G22" s="182"/>
      <c r="H22" s="182"/>
    </row>
    <row r="23" spans="1:8" ht="16.5" customHeight="1" x14ac:dyDescent="0.2">
      <c r="A23" s="169">
        <v>2019</v>
      </c>
      <c r="B23" s="172" t="s">
        <v>117</v>
      </c>
      <c r="C23" s="172" t="s">
        <v>186</v>
      </c>
      <c r="D23" s="175">
        <v>13.289847127481666</v>
      </c>
      <c r="E23" s="180">
        <v>7205.35</v>
      </c>
      <c r="G23" s="182"/>
      <c r="H23" s="182"/>
    </row>
    <row r="24" spans="1:8" ht="16.5" customHeight="1" x14ac:dyDescent="0.2">
      <c r="A24" s="169">
        <v>2019</v>
      </c>
      <c r="B24" s="172" t="s">
        <v>117</v>
      </c>
      <c r="C24" s="172" t="s">
        <v>187</v>
      </c>
      <c r="D24" s="175">
        <v>6.5473571721012869</v>
      </c>
      <c r="E24" s="180">
        <v>7205.35</v>
      </c>
      <c r="G24" s="182"/>
      <c r="H24" s="182"/>
    </row>
    <row r="25" spans="1:8" ht="16.5" customHeight="1" x14ac:dyDescent="0.2">
      <c r="A25" s="169">
        <v>2019</v>
      </c>
      <c r="B25" s="172" t="s">
        <v>117</v>
      </c>
      <c r="C25" s="172" t="s">
        <v>27</v>
      </c>
      <c r="D25" s="175">
        <v>5.674533506352919</v>
      </c>
      <c r="E25" s="180">
        <v>7205.35</v>
      </c>
      <c r="G25" s="182"/>
      <c r="H25" s="182"/>
    </row>
    <row r="26" spans="1:8" ht="16.5" customHeight="1" x14ac:dyDescent="0.2">
      <c r="A26" s="170">
        <v>2019</v>
      </c>
      <c r="B26" s="173" t="s">
        <v>117</v>
      </c>
      <c r="C26" s="173" t="s">
        <v>307</v>
      </c>
      <c r="D26" s="176">
        <v>23.125177819259306</v>
      </c>
      <c r="E26" s="181">
        <v>7205.35</v>
      </c>
      <c r="G26" s="182"/>
      <c r="H26" s="182"/>
    </row>
    <row r="27" spans="1:8" ht="16.5" customHeight="1" x14ac:dyDescent="0.2">
      <c r="A27" s="168">
        <v>2019</v>
      </c>
      <c r="B27" s="171" t="s">
        <v>89</v>
      </c>
      <c r="C27" s="171" t="s">
        <v>198</v>
      </c>
      <c r="D27" s="174">
        <v>48.189157880500311</v>
      </c>
      <c r="E27" s="179">
        <v>1700.5899999999995</v>
      </c>
      <c r="G27" s="182"/>
      <c r="H27" s="182"/>
    </row>
    <row r="28" spans="1:8" ht="16.5" customHeight="1" x14ac:dyDescent="0.2">
      <c r="A28" s="169">
        <v>2019</v>
      </c>
      <c r="B28" s="172" t="s">
        <v>89</v>
      </c>
      <c r="C28" s="172" t="s">
        <v>164</v>
      </c>
      <c r="D28" s="175">
        <v>18.458299766551615</v>
      </c>
      <c r="E28" s="180">
        <v>1700.5899999999995</v>
      </c>
      <c r="G28" s="182"/>
      <c r="H28" s="182"/>
    </row>
    <row r="29" spans="1:8" ht="16.5" customHeight="1" x14ac:dyDescent="0.2">
      <c r="A29" s="169">
        <v>2019</v>
      </c>
      <c r="B29" s="172" t="s">
        <v>89</v>
      </c>
      <c r="C29" s="172" t="s">
        <v>27</v>
      </c>
      <c r="D29" s="175">
        <v>12.997841925449407</v>
      </c>
      <c r="E29" s="180">
        <v>1700.5899999999995</v>
      </c>
      <c r="G29" s="182"/>
      <c r="H29" s="182"/>
    </row>
    <row r="30" spans="1:8" ht="16.5" customHeight="1" x14ac:dyDescent="0.2">
      <c r="A30" s="169">
        <v>2019</v>
      </c>
      <c r="B30" s="172" t="s">
        <v>89</v>
      </c>
      <c r="C30" s="172" t="s">
        <v>98</v>
      </c>
      <c r="D30" s="175">
        <v>8.2371412274563571</v>
      </c>
      <c r="E30" s="180">
        <v>1700.5899999999995</v>
      </c>
      <c r="G30" s="182"/>
      <c r="H30" s="182"/>
    </row>
    <row r="31" spans="1:8" ht="16.5" customHeight="1" x14ac:dyDescent="0.2">
      <c r="A31" s="170">
        <v>2019</v>
      </c>
      <c r="B31" s="173" t="s">
        <v>89</v>
      </c>
      <c r="C31" s="173" t="s">
        <v>307</v>
      </c>
      <c r="D31" s="176">
        <v>12.119323293680432</v>
      </c>
      <c r="E31" s="181">
        <v>1700.5899999999995</v>
      </c>
      <c r="G31" s="182"/>
      <c r="H31" s="182"/>
    </row>
    <row r="32" spans="1:8" ht="16.5" customHeight="1" x14ac:dyDescent="0.2">
      <c r="A32" s="168">
        <v>2019</v>
      </c>
      <c r="B32" s="171" t="s">
        <v>33</v>
      </c>
      <c r="C32" s="171" t="s">
        <v>183</v>
      </c>
      <c r="D32" s="174">
        <v>27.654331283227357</v>
      </c>
      <c r="E32" s="179">
        <v>2398.25</v>
      </c>
      <c r="G32" s="182"/>
      <c r="H32" s="182"/>
    </row>
    <row r="33" spans="1:8" ht="16.5" customHeight="1" x14ac:dyDescent="0.2">
      <c r="A33" s="169">
        <v>2019</v>
      </c>
      <c r="B33" s="172" t="s">
        <v>33</v>
      </c>
      <c r="C33" s="172" t="s">
        <v>98</v>
      </c>
      <c r="D33" s="175">
        <v>18.782028562493487</v>
      </c>
      <c r="E33" s="180">
        <v>2398.25</v>
      </c>
      <c r="G33" s="182"/>
      <c r="H33" s="182"/>
    </row>
    <row r="34" spans="1:8" ht="16.5" customHeight="1" x14ac:dyDescent="0.2">
      <c r="A34" s="169">
        <v>2019</v>
      </c>
      <c r="B34" s="172" t="s">
        <v>33</v>
      </c>
      <c r="C34" s="172" t="s">
        <v>43</v>
      </c>
      <c r="D34" s="175">
        <v>7.7623266965495663</v>
      </c>
      <c r="E34" s="180">
        <v>2398.25</v>
      </c>
      <c r="G34" s="182"/>
      <c r="H34" s="182"/>
    </row>
    <row r="35" spans="1:8" ht="16.5" customHeight="1" x14ac:dyDescent="0.2">
      <c r="A35" s="169">
        <v>2019</v>
      </c>
      <c r="B35" s="172" t="s">
        <v>33</v>
      </c>
      <c r="C35" s="172" t="s">
        <v>191</v>
      </c>
      <c r="D35" s="175">
        <v>7.725216303554677</v>
      </c>
      <c r="E35" s="180">
        <v>2398.25</v>
      </c>
      <c r="G35" s="182"/>
      <c r="H35" s="182"/>
    </row>
    <row r="36" spans="1:8" ht="16.5" customHeight="1" x14ac:dyDescent="0.2">
      <c r="A36" s="170">
        <v>2019</v>
      </c>
      <c r="B36" s="173" t="s">
        <v>33</v>
      </c>
      <c r="C36" s="173" t="s">
        <v>307</v>
      </c>
      <c r="D36" s="176">
        <v>38.074429271343682</v>
      </c>
      <c r="E36" s="181">
        <v>2398.25</v>
      </c>
      <c r="G36" s="182"/>
      <c r="H36" s="182"/>
    </row>
    <row r="37" spans="1:8" ht="15" customHeight="1" x14ac:dyDescent="0.2">
      <c r="E37" s="177"/>
      <c r="F37" s="156"/>
    </row>
    <row r="38" spans="1:8" ht="13.5" customHeight="1" x14ac:dyDescent="0.2">
      <c r="A38" s="119" t="s">
        <v>63</v>
      </c>
    </row>
    <row r="39" spans="1:8" ht="13.5" customHeight="1" x14ac:dyDescent="0.2">
      <c r="A39" s="119" t="s">
        <v>107</v>
      </c>
    </row>
    <row r="40" spans="1:8" ht="13.5" customHeight="1" x14ac:dyDescent="0.2">
      <c r="A40" s="119" t="s">
        <v>72</v>
      </c>
    </row>
    <row r="41" spans="1:8" ht="13.5" customHeight="1" x14ac:dyDescent="0.2">
      <c r="A41" s="119" t="s">
        <v>171</v>
      </c>
    </row>
    <row r="42" spans="1:8" ht="13.5" customHeight="1" x14ac:dyDescent="0.2">
      <c r="A42" s="119" t="s">
        <v>214</v>
      </c>
    </row>
    <row r="43" spans="1:8" ht="13.5" customHeight="1" x14ac:dyDescent="0.2">
      <c r="A43" s="119" t="s">
        <v>306</v>
      </c>
    </row>
    <row r="57" spans="4:4" x14ac:dyDescent="0.2">
      <c r="D57" s="177"/>
    </row>
  </sheetData>
  <phoneticPr fontId="6"/>
  <pageMargins left="0.39370078740157483" right="0.39370078740157483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ChartI-1</vt:lpstr>
      <vt:lpstr>ChartI-2</vt:lpstr>
      <vt:lpstr>ChartI-3_OECD Standard</vt:lpstr>
      <vt:lpstr>ChartI-3_Gross Discursement</vt:lpstr>
      <vt:lpstr>ChartI-4</vt:lpstr>
      <vt:lpstr>ChartI-5</vt:lpstr>
      <vt:lpstr>ChartI-6</vt:lpstr>
      <vt:lpstr>Chart I-7</vt:lpstr>
      <vt:lpstr>Chart I-8</vt:lpstr>
      <vt:lpstr>Chart I-9</vt:lpstr>
      <vt:lpstr>ChartI-10</vt:lpstr>
      <vt:lpstr>'Chart I-7'!Print_Area</vt:lpstr>
      <vt:lpstr>'Chart I-9'!Print_Area</vt:lpstr>
      <vt:lpstr>'ChartI-10'!Print_Area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2022-10-05T06:30:45Z</cp:lastPrinted>
  <dcterms:created xsi:type="dcterms:W3CDTF">2015-07-08T05:33:25Z</dcterms:created>
  <dcterms:modified xsi:type="dcterms:W3CDTF">2023-04-28T01:33:12Z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2022-08-01T08:31:24Z</vt:filetime>
  </property>
</Properties>
</file>