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9720" windowHeight="11925"/>
  </bookViews>
  <sheets>
    <sheet name="2014年版" sheetId="3" r:id="rId1"/>
    <sheet name="新グラフ提案" sheetId="4" r:id="rId2"/>
  </sheets>
  <calcPr calcId="145621" concurrentCalc="0"/>
</workbook>
</file>

<file path=xl/calcChain.xml><?xml version="1.0" encoding="utf-8"?>
<calcChain xmlns="http://schemas.openxmlformats.org/spreadsheetml/2006/main">
  <c r="F11" i="4" l="1"/>
  <c r="E10" i="4"/>
  <c r="D9" i="4"/>
  <c r="C8" i="4"/>
</calcChain>
</file>

<file path=xl/sharedStrings.xml><?xml version="1.0" encoding="utf-8"?>
<sst xmlns="http://schemas.openxmlformats.org/spreadsheetml/2006/main" count="49" uniqueCount="48">
  <si>
    <t>2013年度
総額1兆6,907億円
（純額1兆424億円
回収額6,484億円）</t>
    <rPh sb="4" eb="6">
      <t>ネンド</t>
    </rPh>
    <rPh sb="7" eb="9">
      <t>ソウガク</t>
    </rPh>
    <rPh sb="10" eb="11">
      <t>チョウ</t>
    </rPh>
    <rPh sb="16" eb="18">
      <t>オクエン</t>
    </rPh>
    <rPh sb="20" eb="22">
      <t>ジュンガク</t>
    </rPh>
    <rPh sb="23" eb="24">
      <t>チョウ</t>
    </rPh>
    <rPh sb="27" eb="29">
      <t>オクエン</t>
    </rPh>
    <rPh sb="30" eb="33">
      <t>カイシュウガク</t>
    </rPh>
    <rPh sb="38" eb="40">
      <t>オクエン</t>
    </rPh>
    <phoneticPr fontId="10"/>
  </si>
  <si>
    <t>2014年度
総額1兆6,907億円
（純額1兆424億円
回収額6,484億円）</t>
    <rPh sb="4" eb="6">
      <t>ネンド</t>
    </rPh>
    <phoneticPr fontId="10"/>
  </si>
  <si>
    <t>無償資金協力</t>
    <rPh sb="0" eb="2">
      <t>ムショウ</t>
    </rPh>
    <rPh sb="2" eb="4">
      <t>シキン</t>
    </rPh>
    <rPh sb="4" eb="6">
      <t>キョウリョク</t>
    </rPh>
    <phoneticPr fontId="10"/>
  </si>
  <si>
    <t>技術協力</t>
    <rPh sb="0" eb="2">
      <t>ギジュツ</t>
    </rPh>
    <rPh sb="2" eb="4">
      <t>キョウリョク</t>
    </rPh>
    <phoneticPr fontId="10"/>
  </si>
  <si>
    <t>その他</t>
    <rPh sb="2" eb="3">
      <t>タ</t>
    </rPh>
    <phoneticPr fontId="10"/>
  </si>
  <si>
    <t>国連等諸機関</t>
    <rPh sb="0" eb="2">
      <t>コクレン</t>
    </rPh>
    <rPh sb="2" eb="3">
      <t>トウ</t>
    </rPh>
    <rPh sb="3" eb="6">
      <t>ショキカン</t>
    </rPh>
    <phoneticPr fontId="10"/>
  </si>
  <si>
    <t>国際開発金融機関等</t>
    <rPh sb="0" eb="2">
      <t>コクサイ</t>
    </rPh>
    <rPh sb="2" eb="4">
      <t>カイハツ</t>
    </rPh>
    <rPh sb="4" eb="6">
      <t>キンユウ</t>
    </rPh>
    <rPh sb="6" eb="8">
      <t>キカン</t>
    </rPh>
    <rPh sb="8" eb="9">
      <t>トウ</t>
    </rPh>
    <phoneticPr fontId="10"/>
  </si>
  <si>
    <t>円借款等</t>
    <rPh sb="0" eb="3">
      <t>エンシャッカン</t>
    </rPh>
    <rPh sb="3" eb="4">
      <t>トウ</t>
    </rPh>
    <phoneticPr fontId="10"/>
  </si>
  <si>
    <t>無償資金協力増</t>
    <rPh sb="0" eb="2">
      <t>ムショウ</t>
    </rPh>
    <rPh sb="2" eb="4">
      <t>シキン</t>
    </rPh>
    <rPh sb="4" eb="6">
      <t>キョウリョク</t>
    </rPh>
    <rPh sb="6" eb="7">
      <t>ゾウ</t>
    </rPh>
    <phoneticPr fontId="10"/>
  </si>
  <si>
    <t>国連等諸機関減</t>
    <rPh sb="0" eb="2">
      <t>コクレン</t>
    </rPh>
    <rPh sb="2" eb="3">
      <t>トウ</t>
    </rPh>
    <rPh sb="3" eb="6">
      <t>ショキカン</t>
    </rPh>
    <rPh sb="6" eb="7">
      <t>ゲン</t>
    </rPh>
    <phoneticPr fontId="10"/>
  </si>
  <si>
    <t>国際開発金融機関等増</t>
    <rPh sb="0" eb="2">
      <t>コクサイ</t>
    </rPh>
    <rPh sb="2" eb="4">
      <t>カイハツ</t>
    </rPh>
    <rPh sb="4" eb="6">
      <t>キンユウ</t>
    </rPh>
    <rPh sb="6" eb="8">
      <t>キカン</t>
    </rPh>
    <rPh sb="8" eb="9">
      <t>トウ</t>
    </rPh>
    <rPh sb="9" eb="10">
      <t>ゾウ</t>
    </rPh>
    <phoneticPr fontId="10"/>
  </si>
  <si>
    <t>円借款等増</t>
    <rPh sb="0" eb="3">
      <t>エンシャッカン</t>
    </rPh>
    <rPh sb="3" eb="4">
      <t>トウ</t>
    </rPh>
    <rPh sb="4" eb="5">
      <t>ゾウ</t>
    </rPh>
    <phoneticPr fontId="10"/>
  </si>
  <si>
    <t>Technical cooperation 325.9 billion                   (slight increase)</t>
    <phoneticPr fontId="2"/>
  </si>
  <si>
    <t>Others  1.6 billion           (same as previous year)</t>
    <phoneticPr fontId="2"/>
  </si>
  <si>
    <r>
      <t xml:space="preserve">     MDBs and others </t>
    </r>
    <r>
      <rPr>
        <sz val="9"/>
        <color theme="1"/>
        <rFont val="Arial"/>
        <family val="2"/>
      </rPr>
      <t xml:space="preserve">(Subscriptions/Issuance   of government bonds for contributions)                        </t>
    </r>
    <r>
      <rPr>
        <sz val="10"/>
        <color theme="1"/>
        <rFont val="Arial"/>
        <family val="2"/>
      </rPr>
      <t>227.4 billion                       (4.2% increase)</t>
    </r>
    <phoneticPr fontId="2"/>
  </si>
  <si>
    <t>Expenditure by
type of assistance</t>
    <phoneticPr fontId="2"/>
  </si>
  <si>
    <t>General account 550.2 billion (1.3% decrease)</t>
    <phoneticPr fontId="2"/>
  </si>
  <si>
    <t xml:space="preserve"> Budgetary sources</t>
    <phoneticPr fontId="2"/>
  </si>
  <si>
    <t>MOFA                                        423.0 billion                           (0.4% increase)</t>
    <phoneticPr fontId="2"/>
  </si>
  <si>
    <t>Total for 11 ODA-related ministries and agencies 127.2 billion                            (6.6% decrease)</t>
  </si>
  <si>
    <t>Special account                                                    29.7 billion                                                (0.4% decrease)</t>
    <phoneticPr fontId="2"/>
  </si>
  <si>
    <t>Subscriptions/Issuance of government bonds for contributions                            197.0billion                                                    (4.8% increase)</t>
    <phoneticPr fontId="2"/>
  </si>
  <si>
    <t>Fiscal investment                                                and                                                              Loan program, etc.                                        999.0 billion                                                (9.1% increase)</t>
  </si>
  <si>
    <r>
      <t xml:space="preserve">Net </t>
    </r>
    <r>
      <rPr>
        <sz val="11"/>
        <color theme="1"/>
        <rFont val="ＭＳ Ｐゴシック"/>
        <family val="3"/>
        <charset val="128"/>
      </rPr>
      <t>　</t>
    </r>
    <r>
      <rPr>
        <sz val="11"/>
        <color theme="1"/>
        <rFont val="Arial"/>
        <family val="2"/>
      </rPr>
      <t>¥1.1322 trillion (8.6% increase)</t>
    </r>
    <phoneticPr fontId="2"/>
  </si>
  <si>
    <r>
      <t xml:space="preserve">                              Amounts received</t>
    </r>
    <r>
      <rPr>
        <sz val="11"/>
        <color theme="1"/>
        <rFont val="ＭＳ Ｐゴシック"/>
        <family val="3"/>
        <charset val="128"/>
      </rPr>
      <t>　</t>
    </r>
    <r>
      <rPr>
        <sz val="11"/>
        <color theme="1"/>
        <rFont val="Arial"/>
        <family val="2"/>
      </rPr>
      <t xml:space="preserve">¥643.8 billion </t>
    </r>
    <r>
      <rPr>
        <sz val="11"/>
        <color theme="1"/>
        <rFont val="ＭＳ Ｐゴシック"/>
        <family val="3"/>
        <charset val="128"/>
      </rPr>
      <t>　　</t>
    </r>
    <phoneticPr fontId="2"/>
  </si>
  <si>
    <t>Budgetary sources</t>
    <phoneticPr fontId="2"/>
  </si>
  <si>
    <t>General account 542.2            billion  (1.5% decrease)</t>
    <phoneticPr fontId="2"/>
  </si>
  <si>
    <t>Technical cooperation 321.4 billion                        (1.4% decrease)</t>
    <phoneticPr fontId="2"/>
  </si>
  <si>
    <t>Others 1.6 billion                (same as previous year)</t>
    <phoneticPr fontId="2"/>
  </si>
  <si>
    <t>MOFA                                    423.8 billion                           (0.2% increase)</t>
    <phoneticPr fontId="2"/>
  </si>
  <si>
    <t>Total for 11 ODA-related ministries and agencies              118.3 billion                           (7.0% decrease)</t>
  </si>
  <si>
    <t>Subscriptions/Issuance of government bonds for contributions                               227.5 billion                                                 (15.5% increase)</t>
    <phoneticPr fontId="2"/>
  </si>
  <si>
    <t>Fiscal investment                                           and                                                              Load program, etc.                                       1.0180 trillion                                     (1.9% increase)</t>
    <phoneticPr fontId="2"/>
  </si>
  <si>
    <t xml:space="preserve">     MDBs and others (Subscriptions/Issuance   of government bonds for contributions)                        215.6 billion                       (5.2% decrease)</t>
    <phoneticPr fontId="2"/>
  </si>
  <si>
    <r>
      <t xml:space="preserve">Net </t>
    </r>
    <r>
      <rPr>
        <sz val="11"/>
        <color theme="1"/>
        <rFont val="ＭＳ Ｐゴシック"/>
        <family val="3"/>
        <charset val="128"/>
      </rPr>
      <t>　</t>
    </r>
    <r>
      <rPr>
        <sz val="11"/>
        <color theme="1"/>
        <rFont val="Arial"/>
        <family val="2"/>
      </rPr>
      <t>¥1.1402 trillion (0.7% increase)</t>
    </r>
    <phoneticPr fontId="2"/>
  </si>
  <si>
    <r>
      <t xml:space="preserve">                             Amounts received</t>
    </r>
    <r>
      <rPr>
        <sz val="11"/>
        <color theme="1"/>
        <rFont val="ＭＳ Ｐゴシック"/>
        <family val="3"/>
        <charset val="128"/>
      </rPr>
      <t>　</t>
    </r>
    <r>
      <rPr>
        <sz val="11"/>
        <color theme="1"/>
        <rFont val="Arial"/>
        <family val="2"/>
      </rPr>
      <t xml:space="preserve">¥665.5 billion </t>
    </r>
    <r>
      <rPr>
        <sz val="11"/>
        <color theme="1"/>
        <rFont val="ＭＳ Ｐゴシック"/>
        <family val="3"/>
        <charset val="128"/>
      </rPr>
      <t>　　</t>
    </r>
    <phoneticPr fontId="2"/>
  </si>
  <si>
    <t>FY2014 project budget</t>
    <phoneticPr fontId="2"/>
  </si>
  <si>
    <r>
      <t xml:space="preserve">Gross ¥1.7760 trillion </t>
    </r>
    <r>
      <rPr>
        <sz val="11"/>
        <color theme="1"/>
        <rFont val="Meiryo UI"/>
        <family val="3"/>
        <charset val="128"/>
      </rPr>
      <t>（</t>
    </r>
    <r>
      <rPr>
        <sz val="11"/>
        <color theme="1"/>
        <rFont val="Arial"/>
        <family val="2"/>
      </rPr>
      <t>5.0</t>
    </r>
    <r>
      <rPr>
        <sz val="11"/>
        <color theme="1"/>
        <rFont val="Meiryo UI"/>
        <family val="3"/>
        <charset val="128"/>
      </rPr>
      <t>％</t>
    </r>
    <r>
      <rPr>
        <sz val="11"/>
        <color theme="1"/>
        <rFont val="Arial"/>
        <family val="2"/>
      </rPr>
      <t xml:space="preserve"> increase</t>
    </r>
    <r>
      <rPr>
        <sz val="11"/>
        <color theme="1"/>
        <rFont val="Meiryo UI"/>
        <family val="3"/>
        <charset val="128"/>
      </rPr>
      <t>）</t>
    </r>
    <phoneticPr fontId="2"/>
  </si>
  <si>
    <t>FY2015 project budget</t>
    <phoneticPr fontId="2"/>
  </si>
  <si>
    <r>
      <t xml:space="preserve">Gross ¥1.8057 trillion </t>
    </r>
    <r>
      <rPr>
        <sz val="11"/>
        <color theme="1"/>
        <rFont val="Meiryo UI"/>
        <family val="3"/>
        <charset val="128"/>
      </rPr>
      <t>（</t>
    </r>
    <r>
      <rPr>
        <sz val="11"/>
        <color theme="1"/>
        <rFont val="Arial"/>
        <family val="2"/>
      </rPr>
      <t>1.7</t>
    </r>
    <r>
      <rPr>
        <sz val="11"/>
        <color theme="1"/>
        <rFont val="Meiryo UI"/>
        <family val="3"/>
        <charset val="128"/>
      </rPr>
      <t>％</t>
    </r>
    <r>
      <rPr>
        <sz val="11"/>
        <color theme="1"/>
        <rFont val="Arial"/>
        <family val="2"/>
      </rPr>
      <t xml:space="preserve"> increase</t>
    </r>
    <r>
      <rPr>
        <sz val="11"/>
        <color theme="1"/>
        <rFont val="Meiryo UI"/>
        <family val="3"/>
        <charset val="128"/>
      </rPr>
      <t>）</t>
    </r>
    <phoneticPr fontId="2"/>
  </si>
  <si>
    <t>Special account                                                                                     18.1 billion  (39.2% decrease)</t>
    <phoneticPr fontId="2"/>
  </si>
  <si>
    <r>
      <rPr>
        <sz val="10"/>
        <rFont val="ＭＳ Ｐゴシック"/>
        <family val="3"/>
        <charset val="128"/>
      </rPr>
      <t>　　　　　　　　　　　　　　　　　　　　　　　　　　　　　　　　　　　</t>
    </r>
    <r>
      <rPr>
        <sz val="10"/>
        <rFont val="Arial"/>
        <family val="2"/>
      </rPr>
      <t>ODA Loan, etc.                     1.003 trillion                         (8.6% increase)</t>
    </r>
    <phoneticPr fontId="2"/>
  </si>
  <si>
    <r>
      <rPr>
        <sz val="10"/>
        <rFont val="ＭＳ Ｐゴシック"/>
        <family val="3"/>
        <charset val="128"/>
      </rPr>
      <t>　</t>
    </r>
    <r>
      <rPr>
        <sz val="10"/>
        <rFont val="Arial"/>
        <family val="2"/>
      </rPr>
      <t xml:space="preserve">                                                           </t>
    </r>
    <r>
      <rPr>
        <sz val="10"/>
        <rFont val="ＭＳ Ｐゴシック"/>
        <family val="3"/>
        <charset val="128"/>
      </rPr>
  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/r>
    <r>
      <rPr>
        <sz val="10"/>
        <rFont val="Arial"/>
        <family val="2"/>
      </rPr>
      <t>ODA Loan, etc.                     1.079 trillion                         (0.5% increase)</t>
    </r>
    <phoneticPr fontId="2"/>
  </si>
  <si>
    <r>
      <t xml:space="preserve">UN and other international organizations </t>
    </r>
    <r>
      <rPr>
        <sz val="8"/>
        <rFont val="Arial"/>
        <family val="2"/>
      </rPr>
      <t>(contributions)</t>
    </r>
    <r>
      <rPr>
        <sz val="9"/>
        <rFont val="ＭＳ Ｐゴシック"/>
        <family val="3"/>
        <charset val="128"/>
      </rPr>
      <t>　　　　　　　　　　　　　</t>
    </r>
    <r>
      <rPr>
        <sz val="9"/>
        <rFont val="Arial"/>
        <family val="2"/>
      </rPr>
      <t xml:space="preserve"> 51.4 billion                              (10.1% decrease)</t>
    </r>
    <phoneticPr fontId="2"/>
  </si>
  <si>
    <r>
      <t xml:space="preserve">UN and other international organizations </t>
    </r>
    <r>
      <rPr>
        <sz val="8"/>
        <rFont val="Arial"/>
        <family val="2"/>
      </rPr>
      <t>(contributions)</t>
    </r>
    <r>
      <rPr>
        <sz val="9"/>
        <rFont val="Arial"/>
        <family val="2"/>
      </rPr>
      <t xml:space="preserve">                                   98.6 billion                              (92.0% decrease)</t>
    </r>
    <phoneticPr fontId="2"/>
  </si>
  <si>
    <t>Grant aid                            160.5 billion                    (3.7% decrease)</t>
    <phoneticPr fontId="2"/>
  </si>
  <si>
    <t>Chart IV-5  Financing Sources for the ODA Project Budget and Expenditure by Type of Assistance</t>
    <phoneticPr fontId="2"/>
  </si>
  <si>
    <t>Grant aid                     166.7 billion             (1.5% increase)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</si>
</sst>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#,##0;&quot;▲ &quot;#,##0"/>
  </numFmts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4"/>
      <color theme="1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6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7" fillId="0" borderId="0" xfId="0" applyFont="1" applyAlignment="1"/>
    <xf numFmtId="0" fontId="6" fillId="0" borderId="0" xfId="0" applyFont="1" applyAlignment="1"/>
    <xf numFmtId="0" fontId="4" fillId="0" borderId="0" xfId="0" applyFont="1" applyAlignment="1"/>
    <xf numFmtId="0" fontId="6" fillId="2" borderId="0" xfId="0" applyFont="1" applyFill="1" applyAlignment="1"/>
    <xf numFmtId="0" fontId="9" fillId="2" borderId="0" xfId="0" applyFont="1" applyFill="1" applyAlignment="1"/>
    <xf numFmtId="0" fontId="3" fillId="0" borderId="0" xfId="0" applyFont="1" applyFill="1"/>
    <xf numFmtId="0" fontId="3" fillId="0" borderId="0" xfId="0" applyFont="1" applyFill="1" applyAlignment="1">
      <alignment vertical="center"/>
    </xf>
    <xf numFmtId="0" fontId="6" fillId="0" borderId="0" xfId="0" applyFont="1" applyFill="1" applyAlignment="1"/>
    <xf numFmtId="0" fontId="7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38" fontId="3" fillId="0" borderId="0" xfId="2" applyFont="1" applyAlignment="1"/>
    <xf numFmtId="38" fontId="3" fillId="0" borderId="0" xfId="2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38" fontId="0" fillId="0" borderId="0" xfId="2" applyFont="1">
      <alignment vertical="center"/>
    </xf>
    <xf numFmtId="0" fontId="11" fillId="0" borderId="0" xfId="0" applyFont="1"/>
    <xf numFmtId="176" fontId="11" fillId="0" borderId="0" xfId="0" applyNumberFormat="1" applyFont="1"/>
    <xf numFmtId="176" fontId="11" fillId="0" borderId="0" xfId="0" applyNumberFormat="1" applyFont="1" applyFill="1"/>
    <xf numFmtId="176" fontId="11" fillId="0" borderId="0" xfId="0" applyNumberFormat="1" applyFont="1" applyFill="1" applyAlignment="1">
      <alignment horizontal="right"/>
    </xf>
    <xf numFmtId="176" fontId="11" fillId="0" borderId="0" xfId="0" applyNumberFormat="1" applyFont="1" applyAlignment="1">
      <alignment vertical="center"/>
    </xf>
    <xf numFmtId="176" fontId="11" fillId="0" borderId="0" xfId="0" applyNumberFormat="1" applyFont="1" applyBorder="1" applyAlignment="1">
      <alignment vertical="center"/>
    </xf>
    <xf numFmtId="176" fontId="11" fillId="0" borderId="0" xfId="0" applyNumberFormat="1" applyFont="1" applyFill="1" applyAlignment="1">
      <alignment vertical="center"/>
    </xf>
    <xf numFmtId="176" fontId="11" fillId="0" borderId="1" xfId="0" applyNumberFormat="1" applyFont="1" applyBorder="1"/>
    <xf numFmtId="176" fontId="11" fillId="0" borderId="0" xfId="0" applyNumberFormat="1" applyFont="1" applyBorder="1"/>
    <xf numFmtId="176" fontId="9" fillId="0" borderId="0" xfId="0" applyNumberFormat="1" applyFont="1" applyFill="1" applyAlignment="1"/>
    <xf numFmtId="0" fontId="12" fillId="0" borderId="0" xfId="0" applyFont="1" applyFill="1" applyAlignment="1">
      <alignment horizontal="center"/>
    </xf>
    <xf numFmtId="0" fontId="11" fillId="0" borderId="0" xfId="0" applyFont="1" applyFill="1"/>
    <xf numFmtId="176" fontId="15" fillId="0" borderId="2" xfId="0" applyNumberFormat="1" applyFont="1" applyFill="1" applyBorder="1" applyAlignment="1">
      <alignment horizontal="center" vertical="center" wrapText="1"/>
    </xf>
    <xf numFmtId="6" fontId="8" fillId="0" borderId="0" xfId="1" applyFont="1" applyFill="1" applyAlignment="1"/>
    <xf numFmtId="6" fontId="26" fillId="2" borderId="0" xfId="1" applyFont="1" applyFill="1" applyAlignment="1"/>
    <xf numFmtId="6" fontId="27" fillId="2" borderId="0" xfId="1" applyFont="1" applyFill="1" applyAlignment="1"/>
    <xf numFmtId="6" fontId="25" fillId="2" borderId="0" xfId="1" applyFont="1" applyFill="1" applyAlignment="1"/>
    <xf numFmtId="0" fontId="25" fillId="2" borderId="0" xfId="0" applyFont="1" applyFill="1"/>
    <xf numFmtId="176" fontId="20" fillId="0" borderId="4" xfId="0" applyNumberFormat="1" applyFont="1" applyFill="1" applyBorder="1" applyAlignment="1">
      <alignment horizontal="center" wrapText="1"/>
    </xf>
    <xf numFmtId="0" fontId="21" fillId="0" borderId="7" xfId="0" applyFont="1" applyBorder="1" applyAlignment="1">
      <alignment horizontal="center" wrapText="1"/>
    </xf>
    <xf numFmtId="176" fontId="20" fillId="0" borderId="4" xfId="0" applyNumberFormat="1" applyFont="1" applyFill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1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20" fillId="0" borderId="3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76" fontId="20" fillId="0" borderId="5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76" fontId="18" fillId="0" borderId="3" xfId="0" applyNumberFormat="1" applyFont="1" applyFill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176" fontId="18" fillId="0" borderId="5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0" fillId="0" borderId="6" xfId="0" applyBorder="1" applyAlignment="1"/>
    <xf numFmtId="0" fontId="0" fillId="0" borderId="7" xfId="0" applyBorder="1" applyAlignment="1"/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176" fontId="18" fillId="0" borderId="4" xfId="0" applyNumberFormat="1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176" fontId="16" fillId="0" borderId="0" xfId="0" applyNumberFormat="1" applyFont="1" applyFill="1" applyAlignment="1"/>
    <xf numFmtId="176" fontId="16" fillId="0" borderId="0" xfId="0" applyNumberFormat="1" applyFont="1" applyFill="1" applyAlignment="1">
      <alignment horizontal="center"/>
    </xf>
    <xf numFmtId="176" fontId="20" fillId="0" borderId="3" xfId="0" quotePrefix="1" applyNumberFormat="1" applyFont="1" applyFill="1" applyBorder="1" applyAlignment="1">
      <alignment horizontal="center" vertical="center" wrapText="1"/>
    </xf>
    <xf numFmtId="176" fontId="20" fillId="0" borderId="8" xfId="0" quotePrefix="1" applyNumberFormat="1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176" fontId="15" fillId="0" borderId="0" xfId="0" applyNumberFormat="1" applyFont="1" applyFill="1" applyAlignment="1">
      <alignment horizontal="center"/>
    </xf>
    <xf numFmtId="176" fontId="15" fillId="0" borderId="2" xfId="0" applyNumberFormat="1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</cellXfs>
  <cellStyles count="3">
    <cellStyle name="桁区切り" xfId="2" builtinId="6"/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/>
              <a:t>形態別歳出項目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431314956033295"/>
          <c:y val="8.8442082437212272E-2"/>
          <c:w val="0.6739063483964679"/>
          <c:h val="0.70860345381872969"/>
        </c:manualLayout>
      </c:layout>
      <c:barChart>
        <c:barDir val="col"/>
        <c:grouping val="stacked"/>
        <c:varyColors val="0"/>
        <c:ser>
          <c:idx val="0"/>
          <c:order val="0"/>
          <c:tx>
            <c:v>円借款等</c:v>
          </c:tx>
          <c:spPr>
            <a:noFill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5"/>
            <c:invertIfNegative val="0"/>
            <c:bubble3D val="0"/>
            <c:spPr>
              <a:solidFill>
                <a:schemeClr val="accent1"/>
              </a:solidFill>
            </c:spPr>
          </c:dPt>
          <c:dLbls>
            <c:dLbl>
              <c:idx val="0"/>
              <c:layout>
                <c:manualLayout>
                  <c:x val="0.12812175091016847"/>
                  <c:y val="3.9079765142224039E-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layout>
                <c:manualLayout>
                  <c:x val="-0.12437117940902541"/>
                  <c:y val="1.8748333659195534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Lit>
              <c:ptCount val="6"/>
              <c:pt idx="0">
                <c:v>2013年度
総額1兆6,907億円
（純額1兆424億円
回収額6,484億円）</c:v>
              </c:pt>
              <c:pt idx="5">
                <c:v>2014年度
総額1兆6,907億円
（純額1兆424億円
回収額6,484億円）</c:v>
              </c:pt>
            </c:strLit>
          </c:cat>
          <c:val>
            <c:numLit>
              <c:formatCode>General</c:formatCode>
              <c:ptCount val="6"/>
              <c:pt idx="0">
                <c:v>9236</c:v>
              </c:pt>
              <c:pt idx="1">
                <c:v>9236</c:v>
              </c:pt>
              <c:pt idx="2">
                <c:v>9236</c:v>
              </c:pt>
              <c:pt idx="3">
                <c:v>9236</c:v>
              </c:pt>
              <c:pt idx="4">
                <c:v>9236</c:v>
              </c:pt>
              <c:pt idx="5">
                <c:v>10030</c:v>
              </c:pt>
            </c:numLit>
          </c:val>
        </c:ser>
        <c:ser>
          <c:idx val="1"/>
          <c:order val="1"/>
          <c:tx>
            <c:v>国際開発金融機関等</c:v>
          </c:tx>
          <c:spPr>
            <a:noFill/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layout>
                <c:manualLayout>
                  <c:x val="0.10289509779019558"/>
                  <c:y val="3.0787449557836348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国際開発</a:t>
                    </a:r>
                    <a:endParaRPr lang="en-US" altLang="ja-JP"/>
                  </a:p>
                  <a:p>
                    <a:r>
                      <a:rPr lang="ja-JP" altLang="en-US"/>
                      <a:t>金融機関等</a:t>
                    </a:r>
                    <a:r>
                      <a:rPr lang="en-US" altLang="ja-JP"/>
                      <a:t>, </a:t>
                    </a:r>
                  </a:p>
                  <a:p>
                    <a:r>
                      <a:rPr lang="en-US" altLang="ja-JP"/>
                      <a:t>2,183</a:t>
                    </a:r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layout>
                <c:manualLayout>
                  <c:x val="-0.10788976377952755"/>
                  <c:y val="2.1367554789285707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国際開発</a:t>
                    </a:r>
                    <a:endParaRPr lang="en-US" altLang="ja-JP"/>
                  </a:p>
                  <a:p>
                    <a:r>
                      <a:rPr lang="ja-JP" altLang="en-US"/>
                      <a:t>金融機関等</a:t>
                    </a:r>
                    <a:r>
                      <a:rPr lang="en-US" altLang="ja-JP"/>
                      <a:t>, </a:t>
                    </a:r>
                  </a:p>
                  <a:p>
                    <a:r>
                      <a:rPr lang="en-US" altLang="ja-JP"/>
                      <a:t>2,274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</c:dLbl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Lit>
              <c:ptCount val="6"/>
              <c:pt idx="0">
                <c:v>2013年度
総額1兆6,907億円
（純額1兆424億円
回収額6,484億円）</c:v>
              </c:pt>
              <c:pt idx="5">
                <c:v>2014年度
総額1兆6,907億円
（純額1兆424億円
回収額6,484億円）</c:v>
              </c:pt>
            </c:strLit>
          </c:cat>
          <c:val>
            <c:numLit>
              <c:formatCode>General</c:formatCode>
              <c:ptCount val="6"/>
              <c:pt idx="0">
                <c:v>2183</c:v>
              </c:pt>
              <c:pt idx="1">
                <c:v>2183</c:v>
              </c:pt>
              <c:pt idx="2">
                <c:v>2183</c:v>
              </c:pt>
              <c:pt idx="3">
                <c:v>2183</c:v>
              </c:pt>
              <c:pt idx="4">
                <c:v>2274</c:v>
              </c:pt>
              <c:pt idx="5">
                <c:v>2274</c:v>
              </c:pt>
            </c:numLit>
          </c:val>
        </c:ser>
        <c:ser>
          <c:idx val="2"/>
          <c:order val="2"/>
          <c:tx>
            <c:v>国連等諸機関</c:v>
          </c:tx>
          <c:spPr>
            <a:solidFill>
              <a:schemeClr val="accent3">
                <a:lumMod val="75000"/>
              </a:schemeClr>
            </a:solidFill>
          </c:spPr>
          <c:invertIfNegative val="0"/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0.13236203539073746"/>
                  <c:y val="7.8112132146009961E-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layout>
                <c:manualLayout>
                  <c:x val="0.11411463889594446"/>
                  <c:y val="1.8449488396343233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国連等諸機関</a:t>
                    </a:r>
                    <a:r>
                      <a:rPr lang="en-US" altLang="ja-JP"/>
                      <a:t>,</a:t>
                    </a:r>
                  </a:p>
                  <a:p>
                    <a:r>
                      <a:rPr lang="en-US" altLang="ja-JP"/>
                      <a:t> 514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</c:dLbl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Lit>
              <c:ptCount val="6"/>
              <c:pt idx="0">
                <c:v>2013年度
総額1兆6,907億円
（純額1兆424億円
回収額6,484億円）</c:v>
              </c:pt>
              <c:pt idx="5">
                <c:v>2014年度
総額1兆6,907億円
（純額1兆424億円
回収額6,484億円）</c:v>
              </c:pt>
            </c:strLit>
          </c:cat>
          <c:val>
            <c:numLit>
              <c:formatCode>General</c:formatCode>
              <c:ptCount val="6"/>
              <c:pt idx="0">
                <c:v>571</c:v>
              </c:pt>
              <c:pt idx="1">
                <c:v>571</c:v>
              </c:pt>
              <c:pt idx="2">
                <c:v>514</c:v>
              </c:pt>
              <c:pt idx="3">
                <c:v>514</c:v>
              </c:pt>
              <c:pt idx="4">
                <c:v>514</c:v>
              </c:pt>
              <c:pt idx="5">
                <c:v>514</c:v>
              </c:pt>
            </c:numLit>
          </c:val>
        </c:ser>
        <c:ser>
          <c:idx val="3"/>
          <c:order val="3"/>
          <c:tx>
            <c:v>その他</c:v>
          </c:tx>
          <c:spPr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Pt>
            <c:idx val="5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Lbls>
            <c:dLbl>
              <c:idx val="0"/>
              <c:layout>
                <c:manualLayout>
                  <c:x val="9.0014064697609003E-2"/>
                  <c:y val="-8.5470085470085479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layout>
                <c:manualLayout>
                  <c:x val="-9.7841842350351371E-2"/>
                  <c:y val="-7.191719545214862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Lit>
              <c:ptCount val="6"/>
              <c:pt idx="0">
                <c:v>2013年度
総額1兆6,907億円
（純額1兆424億円
回収額6,484億円）</c:v>
              </c:pt>
              <c:pt idx="5">
                <c:v>2014年度
総額1兆6,907億円
（純額1兆424億円
回収額6,484億円）</c:v>
              </c:pt>
            </c:strLit>
          </c:cat>
          <c:val>
            <c:numLit>
              <c:formatCode>General</c:formatCode>
              <c:ptCount val="6"/>
              <c:pt idx="0">
                <c:v>16</c:v>
              </c:pt>
              <c:pt idx="1">
                <c:v>16</c:v>
              </c:pt>
              <c:pt idx="2">
                <c:v>16</c:v>
              </c:pt>
              <c:pt idx="3">
                <c:v>16</c:v>
              </c:pt>
              <c:pt idx="4">
                <c:v>16</c:v>
              </c:pt>
              <c:pt idx="5">
                <c:v>16</c:v>
              </c:pt>
            </c:numLit>
          </c:val>
        </c:ser>
        <c:ser>
          <c:idx val="4"/>
          <c:order val="4"/>
          <c:tx>
            <c:v>技術協力</c:v>
          </c:tx>
          <c:spPr>
            <a:noFill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5"/>
            <c:invertIfNegative val="0"/>
            <c:bubble3D val="0"/>
            <c:spPr>
              <a:solidFill>
                <a:srgbClr val="00B050"/>
              </a:solidFill>
            </c:spPr>
          </c:dPt>
          <c:dLbls>
            <c:dLbl>
              <c:idx val="0"/>
              <c:layout>
                <c:manualLayout>
                  <c:x val="-0.11876318685970705"/>
                  <c:y val="-4.7559292108802428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layout>
                <c:manualLayout>
                  <c:x val="0.11863957327914657"/>
                  <c:y val="-6.8926372916703693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Lit>
              <c:ptCount val="6"/>
              <c:pt idx="0">
                <c:v>2013年度
総額1兆6,907億円
（純額1兆424億円
回収額6,484億円）</c:v>
              </c:pt>
              <c:pt idx="5">
                <c:v>2014年度
総額1兆6,907億円
（純額1兆424億円
回収額6,484億円）</c:v>
              </c:pt>
            </c:strLit>
          </c:cat>
          <c:val>
            <c:numLit>
              <c:formatCode>General</c:formatCode>
              <c:ptCount val="6"/>
              <c:pt idx="0">
                <c:v>3259</c:v>
              </c:pt>
              <c:pt idx="1">
                <c:v>3259</c:v>
              </c:pt>
              <c:pt idx="2">
                <c:v>3259</c:v>
              </c:pt>
              <c:pt idx="3">
                <c:v>3259</c:v>
              </c:pt>
              <c:pt idx="4">
                <c:v>3259</c:v>
              </c:pt>
              <c:pt idx="5">
                <c:v>3259</c:v>
              </c:pt>
            </c:numLit>
          </c:val>
        </c:ser>
        <c:ser>
          <c:idx val="5"/>
          <c:order val="5"/>
          <c:tx>
            <c:v>無償資金協力</c:v>
          </c:tx>
          <c:invertIfNegative val="0"/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0.11768219865686666"/>
                  <c:y val="1.2600084131695728E-2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layout>
                <c:manualLayout>
                  <c:x val="0.10711235289137246"/>
                  <c:y val="-1.0882138604006327E-2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</c:dLbl>
            <c:dLblPos val="inEnd"/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Lit>
              <c:ptCount val="6"/>
              <c:pt idx="0">
                <c:v>2013年度
総額1兆6,907億円
（純額1兆424億円
回収額6,484億円）</c:v>
              </c:pt>
              <c:pt idx="5">
                <c:v>2014年度
総額1兆6,907億円
（純額1兆424億円
回収額6,484億円）</c:v>
              </c:pt>
            </c:strLit>
          </c:cat>
          <c:val>
            <c:numLit>
              <c:formatCode>General</c:formatCode>
              <c:ptCount val="6"/>
              <c:pt idx="0">
                <c:v>1642</c:v>
              </c:pt>
              <c:pt idx="1">
                <c:v>1642</c:v>
              </c:pt>
              <c:pt idx="2">
                <c:v>1667</c:v>
              </c:pt>
              <c:pt idx="3">
                <c:v>1667</c:v>
              </c:pt>
              <c:pt idx="4">
                <c:v>1667</c:v>
              </c:pt>
              <c:pt idx="5">
                <c:v>1667</c:v>
              </c:pt>
            </c:numLit>
          </c:val>
        </c:ser>
        <c:ser>
          <c:idx val="6"/>
          <c:order val="6"/>
          <c:tx>
            <c:v>無償資金協力増</c:v>
          </c:tx>
          <c:invertIfNegative val="0"/>
          <c:dPt>
            <c:idx val="1"/>
            <c:invertIfNegative val="0"/>
            <c:bubble3D val="0"/>
            <c:spPr>
              <a:solidFill>
                <a:srgbClr val="00B0F0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B0F0"/>
              </a:solidFill>
            </c:spPr>
          </c:dPt>
          <c:dLbls>
            <c:dLbl>
              <c:idx val="0"/>
              <c:delete val="1"/>
            </c:dLbl>
            <c:dLbl>
              <c:idx val="1"/>
              <c:layout>
                <c:manualLayout>
                  <c:x val="-4.2495978325289988E-3"/>
                  <c:y val="-5.059229898745727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無償資金協力</a:t>
                    </a:r>
                    <a:endParaRPr lang="en-US" altLang="ja-JP"/>
                  </a:p>
                  <a:p>
                    <a:r>
                      <a:rPr lang="ja-JP" altLang="en-US"/>
                      <a:t>＋</a:t>
                    </a:r>
                    <a:r>
                      <a:rPr lang="en-US" altLang="ja-JP"/>
                      <a:t>25</a:t>
                    </a:r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Lit>
              <c:ptCount val="6"/>
              <c:pt idx="0">
                <c:v>2013年度
総額1兆6,907億円
（純額1兆424億円
回収額6,484億円）</c:v>
              </c:pt>
              <c:pt idx="5">
                <c:v>2014年度
総額1兆6,907億円
（純額1兆424億円
回収額6,484億円）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25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</c:ser>
        <c:ser>
          <c:idx val="7"/>
          <c:order val="7"/>
          <c:tx>
            <c:v>国連等諸機関減</c:v>
          </c:tx>
          <c:invertIfNegative val="0"/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layout>
                <c:manualLayout>
                  <c:x val="1.2576581153162306E-2"/>
                  <c:y val="6.1758352440707889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国連等諸機関</a:t>
                    </a:r>
                    <a:r>
                      <a:rPr lang="en-US" altLang="ja-JP"/>
                      <a:t>, </a:t>
                    </a:r>
                  </a:p>
                  <a:p>
                    <a:r>
                      <a:rPr lang="ja-JP" altLang="en-US"/>
                      <a:t>－</a:t>
                    </a:r>
                    <a:r>
                      <a:rPr lang="en-US" altLang="ja-JP"/>
                      <a:t>57</a:t>
                    </a:r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Lit>
              <c:ptCount val="6"/>
              <c:pt idx="0">
                <c:v>2013年度
総額1兆6,907億円
（純額1兆424億円
回収額6,484億円）</c:v>
              </c:pt>
              <c:pt idx="5">
                <c:v>2014年度
総額1兆6,907億円
（純額1兆424億円
回収額6,484億円）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57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</c:ser>
        <c:ser>
          <c:idx val="8"/>
          <c:order val="8"/>
          <c:tx>
            <c:v>国際開発金融機関等増</c:v>
          </c:tx>
          <c:spPr>
            <a:solidFill>
              <a:srgbClr val="00B0F0"/>
            </a:solidFill>
          </c:spPr>
          <c:invertIfNegative val="0"/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layout>
                <c:manualLayout>
                  <c:x val="-7.7764795529591058E-3"/>
                  <c:y val="-6.7686674605854855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国際開発</a:t>
                    </a:r>
                    <a:endParaRPr lang="en-US" altLang="ja-JP"/>
                  </a:p>
                  <a:p>
                    <a:r>
                      <a:rPr lang="ja-JP" altLang="en-US"/>
                      <a:t>金融機関等</a:t>
                    </a:r>
                    <a:r>
                      <a:rPr lang="en-US" altLang="ja-JP"/>
                      <a:t>, </a:t>
                    </a:r>
                  </a:p>
                  <a:p>
                    <a:r>
                      <a:rPr lang="ja-JP" altLang="en-US"/>
                      <a:t>＋</a:t>
                    </a:r>
                    <a:r>
                      <a:rPr lang="en-US" altLang="ja-JP"/>
                      <a:t>91</a:t>
                    </a:r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</c:dLbl>
            <c:dLbl>
              <c:idx val="4"/>
              <c:delete val="1"/>
            </c:dLbl>
            <c:dLbl>
              <c:idx val="5"/>
              <c:delete val="1"/>
            </c:dLbl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Lit>
              <c:ptCount val="6"/>
              <c:pt idx="0">
                <c:v>2013年度
総額1兆6,907億円
（純額1兆424億円
回収額6,484億円）</c:v>
              </c:pt>
              <c:pt idx="5">
                <c:v>2014年度
総額1兆6,907億円
（純額1兆424億円
回収額6,484億円）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91</c:v>
              </c:pt>
              <c:pt idx="4">
                <c:v>0</c:v>
              </c:pt>
              <c:pt idx="5">
                <c:v>0</c:v>
              </c:pt>
            </c:numLit>
          </c:val>
        </c:ser>
        <c:ser>
          <c:idx val="9"/>
          <c:order val="9"/>
          <c:tx>
            <c:v>円借款等増</c:v>
          </c:tx>
          <c:spPr>
            <a:solidFill>
              <a:srgbClr val="00B0F0"/>
            </a:solidFill>
          </c:spPr>
          <c:invertIfNegative val="0"/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layout>
                <c:manualLayout>
                  <c:x val="2.5703666073998814E-2"/>
                  <c:y val="-5.9530165952732209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円借款等</a:t>
                    </a:r>
                    <a:r>
                      <a:rPr lang="en-US" altLang="ja-JP"/>
                      <a:t>, </a:t>
                    </a:r>
                  </a:p>
                  <a:p>
                    <a:r>
                      <a:rPr lang="ja-JP" altLang="en-US"/>
                      <a:t>＋</a:t>
                    </a:r>
                    <a:r>
                      <a:rPr lang="en-US" altLang="ja-JP"/>
                      <a:t>794</a:t>
                    </a:r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</c:dLbl>
            <c:dLbl>
              <c:idx val="5"/>
              <c:delete val="1"/>
            </c:dLbl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Lit>
              <c:ptCount val="6"/>
              <c:pt idx="0">
                <c:v>2013年度
総額1兆6,907億円
（純額1兆424億円
回収額6,484億円）</c:v>
              </c:pt>
              <c:pt idx="5">
                <c:v>2014年度
総額1兆6,907億円
（純額1兆424億円
回収額6,484億円）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794</c:v>
              </c:pt>
              <c:pt idx="5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6"/>
        <c:overlap val="100"/>
        <c:axId val="88828544"/>
        <c:axId val="88859008"/>
      </c:barChart>
      <c:catAx>
        <c:axId val="888285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ln>
            <a:noFill/>
          </a:ln>
        </c:spPr>
        <c:crossAx val="88859008"/>
        <c:crosses val="autoZero"/>
        <c:auto val="1"/>
        <c:lblAlgn val="ctr"/>
        <c:lblOffset val="100"/>
        <c:noMultiLvlLbl val="0"/>
      </c:catAx>
      <c:valAx>
        <c:axId val="88859008"/>
        <c:scaling>
          <c:orientation val="minMax"/>
        </c:scaling>
        <c:delete val="1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888285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466725</xdr:colOff>
      <xdr:row>58</xdr:row>
      <xdr:rowOff>9525</xdr:rowOff>
    </xdr:from>
    <xdr:to>
      <xdr:col>10</xdr:col>
      <xdr:colOff>971550</xdr:colOff>
      <xdr:row>60</xdr:row>
      <xdr:rowOff>28575</xdr:rowOff>
    </xdr:to>
    <xdr:sp macro="" textlink="">
      <xdr:nvSpPr>
        <xdr:cNvPr id="2" name="AutoShape 13"/>
        <xdr:cNvSpPr>
          <a:spLocks noChangeArrowheads="1"/>
        </xdr:cNvSpPr>
      </xdr:nvSpPr>
      <xdr:spPr bwMode="auto">
        <a:xfrm>
          <a:off x="4876800" y="9553575"/>
          <a:ext cx="2695575" cy="3619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466725</xdr:colOff>
      <xdr:row>58</xdr:row>
      <xdr:rowOff>9525</xdr:rowOff>
    </xdr:from>
    <xdr:to>
      <xdr:col>5</xdr:col>
      <xdr:colOff>971550</xdr:colOff>
      <xdr:row>60</xdr:row>
      <xdr:rowOff>28575</xdr:rowOff>
    </xdr:to>
    <xdr:sp macro="" textlink="">
      <xdr:nvSpPr>
        <xdr:cNvPr id="4" name="AutoShape 13"/>
        <xdr:cNvSpPr>
          <a:spLocks noChangeArrowheads="1"/>
        </xdr:cNvSpPr>
      </xdr:nvSpPr>
      <xdr:spPr bwMode="auto">
        <a:xfrm>
          <a:off x="4876800" y="9553575"/>
          <a:ext cx="2695575" cy="3619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13</xdr:row>
      <xdr:rowOff>28575</xdr:rowOff>
    </xdr:from>
    <xdr:to>
      <xdr:col>13</xdr:col>
      <xdr:colOff>523875</xdr:colOff>
      <xdr:row>43</xdr:row>
      <xdr:rowOff>95250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64"/>
  <sheetViews>
    <sheetView showGridLines="0" tabSelected="1" workbookViewId="0"/>
  </sheetViews>
  <sheetFormatPr defaultRowHeight="13.5"/>
  <cols>
    <col min="1" max="1" width="5" style="1" customWidth="1"/>
    <col min="2" max="2" width="3.125" style="1" customWidth="1"/>
    <col min="3" max="3" width="19" style="1" customWidth="1"/>
    <col min="4" max="4" width="10.75" style="1" bestFit="1" customWidth="1"/>
    <col min="5" max="5" width="9.875" style="1" customWidth="1"/>
    <col min="6" max="6" width="20.75" style="1" bestFit="1" customWidth="1"/>
    <col min="7" max="7" width="5.125" style="1" customWidth="1"/>
    <col min="8" max="8" width="9.875" style="1" customWidth="1"/>
    <col min="9" max="9" width="20.75" style="1" customWidth="1"/>
    <col min="10" max="10" width="9.5" style="1" customWidth="1"/>
    <col min="11" max="11" width="19" style="1" customWidth="1"/>
    <col min="12" max="12" width="2.875" style="1" customWidth="1"/>
    <col min="13" max="13" width="9" style="14"/>
    <col min="14" max="16384" width="9" style="1"/>
  </cols>
  <sheetData>
    <row r="2" spans="1:13" ht="19.5">
      <c r="B2" s="32"/>
      <c r="C2" s="33" t="s">
        <v>46</v>
      </c>
      <c r="D2" s="34"/>
      <c r="E2" s="34"/>
      <c r="F2" s="34"/>
      <c r="G2" s="34"/>
      <c r="H2" s="35"/>
      <c r="I2" s="36"/>
      <c r="J2" s="36"/>
      <c r="K2" s="36"/>
      <c r="L2" s="36"/>
    </row>
    <row r="3" spans="1:13" ht="15" customHeight="1">
      <c r="C3" s="19"/>
      <c r="D3" s="19"/>
      <c r="E3" s="19"/>
      <c r="F3" s="19"/>
      <c r="G3" s="19"/>
      <c r="H3" s="19"/>
      <c r="I3" s="19"/>
      <c r="J3" s="19"/>
      <c r="K3" s="19"/>
    </row>
    <row r="4" spans="1:13" ht="15" customHeight="1">
      <c r="C4" s="19"/>
      <c r="D4" s="19"/>
      <c r="E4" s="19"/>
      <c r="F4" s="19"/>
      <c r="G4" s="19"/>
      <c r="H4" s="19"/>
      <c r="I4" s="19"/>
      <c r="J4" s="19"/>
      <c r="K4" s="19"/>
    </row>
    <row r="5" spans="1:13" ht="29.25" customHeight="1">
      <c r="A5" s="3"/>
      <c r="B5" s="11"/>
      <c r="C5" s="86" t="s">
        <v>36</v>
      </c>
      <c r="D5" s="86"/>
      <c r="E5" s="86"/>
      <c r="F5" s="86"/>
      <c r="G5" s="20"/>
      <c r="H5" s="86" t="s">
        <v>38</v>
      </c>
      <c r="I5" s="86"/>
      <c r="J5" s="86"/>
      <c r="K5" s="86"/>
    </row>
    <row r="6" spans="1:13" ht="24" customHeight="1">
      <c r="A6" s="5"/>
      <c r="B6" s="12"/>
      <c r="C6" s="79" t="s">
        <v>37</v>
      </c>
      <c r="D6" s="79"/>
      <c r="E6" s="79"/>
      <c r="F6" s="79"/>
      <c r="G6" s="20"/>
      <c r="H6" s="79" t="s">
        <v>39</v>
      </c>
      <c r="I6" s="79"/>
      <c r="J6" s="79"/>
      <c r="K6" s="79"/>
    </row>
    <row r="7" spans="1:13">
      <c r="B7" s="8"/>
      <c r="C7" s="21"/>
      <c r="D7" s="21"/>
      <c r="E7" s="21"/>
      <c r="F7" s="22"/>
      <c r="G7" s="20"/>
      <c r="H7" s="21"/>
      <c r="I7" s="21"/>
      <c r="J7" s="21"/>
      <c r="K7" s="22"/>
    </row>
    <row r="8" spans="1:13" s="2" customFormat="1" ht="39" customHeight="1" thickBot="1">
      <c r="B8" s="9"/>
      <c r="C8" s="31" t="s">
        <v>15</v>
      </c>
      <c r="D8" s="23"/>
      <c r="E8" s="88" t="s">
        <v>17</v>
      </c>
      <c r="F8" s="88"/>
      <c r="G8" s="24"/>
      <c r="H8" s="87" t="s">
        <v>25</v>
      </c>
      <c r="I8" s="87"/>
      <c r="J8" s="25"/>
      <c r="K8" s="31" t="s">
        <v>15</v>
      </c>
      <c r="M8" s="15"/>
    </row>
    <row r="9" spans="1:13" ht="14.25" customHeight="1">
      <c r="B9" s="8"/>
      <c r="C9" s="39" t="s">
        <v>47</v>
      </c>
      <c r="D9" s="20"/>
      <c r="E9" s="39" t="s">
        <v>16</v>
      </c>
      <c r="F9" s="39" t="s">
        <v>18</v>
      </c>
      <c r="G9" s="26"/>
      <c r="H9" s="39" t="s">
        <v>26</v>
      </c>
      <c r="I9" s="39" t="s">
        <v>29</v>
      </c>
      <c r="J9" s="21"/>
      <c r="K9" s="39" t="s">
        <v>45</v>
      </c>
    </row>
    <row r="10" spans="1:13">
      <c r="B10" s="8"/>
      <c r="C10" s="40"/>
      <c r="D10" s="20"/>
      <c r="E10" s="72"/>
      <c r="F10" s="40"/>
      <c r="G10" s="27"/>
      <c r="H10" s="40"/>
      <c r="I10" s="40"/>
      <c r="J10" s="21"/>
      <c r="K10" s="40"/>
    </row>
    <row r="11" spans="1:13" ht="13.5" customHeight="1">
      <c r="B11" s="8"/>
      <c r="C11" s="40"/>
      <c r="D11" s="20"/>
      <c r="E11" s="72"/>
      <c r="F11" s="40"/>
      <c r="G11" s="27"/>
      <c r="H11" s="40"/>
      <c r="I11" s="40"/>
      <c r="J11" s="21"/>
      <c r="K11" s="40"/>
    </row>
    <row r="12" spans="1:13" ht="14.25" customHeight="1" thickBot="1">
      <c r="B12" s="8"/>
      <c r="C12" s="71"/>
      <c r="D12" s="20"/>
      <c r="E12" s="72"/>
      <c r="F12" s="40"/>
      <c r="G12" s="27"/>
      <c r="H12" s="40"/>
      <c r="I12" s="40"/>
      <c r="J12" s="21"/>
      <c r="K12" s="71"/>
      <c r="M12" s="1"/>
    </row>
    <row r="13" spans="1:13" ht="14.25" customHeight="1">
      <c r="B13" s="8"/>
      <c r="C13" s="39" t="s">
        <v>12</v>
      </c>
      <c r="D13" s="20"/>
      <c r="E13" s="72"/>
      <c r="F13" s="40"/>
      <c r="G13" s="27"/>
      <c r="H13" s="40"/>
      <c r="I13" s="40"/>
      <c r="J13" s="21"/>
      <c r="K13" s="39" t="s">
        <v>27</v>
      </c>
    </row>
    <row r="14" spans="1:13">
      <c r="B14" s="8"/>
      <c r="C14" s="40"/>
      <c r="D14" s="20"/>
      <c r="E14" s="72"/>
      <c r="F14" s="40"/>
      <c r="G14" s="27"/>
      <c r="H14" s="40"/>
      <c r="I14" s="40"/>
      <c r="J14" s="21"/>
      <c r="K14" s="40"/>
    </row>
    <row r="15" spans="1:13" ht="13.5" customHeight="1">
      <c r="B15" s="8"/>
      <c r="C15" s="40"/>
      <c r="D15" s="20"/>
      <c r="E15" s="72"/>
      <c r="F15" s="40"/>
      <c r="G15" s="27"/>
      <c r="H15" s="40"/>
      <c r="I15" s="40"/>
      <c r="J15" s="21"/>
      <c r="K15" s="40"/>
    </row>
    <row r="16" spans="1:13" ht="13.5" customHeight="1">
      <c r="B16" s="8"/>
      <c r="C16" s="40"/>
      <c r="D16" s="20"/>
      <c r="E16" s="72"/>
      <c r="F16" s="40"/>
      <c r="G16" s="27"/>
      <c r="H16" s="40"/>
      <c r="I16" s="40"/>
      <c r="J16" s="21"/>
      <c r="K16" s="40"/>
    </row>
    <row r="17" spans="2:11" ht="14.25" customHeight="1">
      <c r="B17" s="8"/>
      <c r="C17" s="40"/>
      <c r="D17" s="20"/>
      <c r="E17" s="72"/>
      <c r="F17" s="40"/>
      <c r="G17" s="27"/>
      <c r="H17" s="40"/>
      <c r="I17" s="40"/>
      <c r="J17" s="21"/>
      <c r="K17" s="40"/>
    </row>
    <row r="18" spans="2:11" ht="14.25" customHeight="1">
      <c r="B18" s="8"/>
      <c r="C18" s="43"/>
      <c r="D18" s="20"/>
      <c r="E18" s="72"/>
      <c r="F18" s="40"/>
      <c r="G18" s="27"/>
      <c r="H18" s="40"/>
      <c r="I18" s="40"/>
      <c r="J18" s="21"/>
      <c r="K18" s="41"/>
    </row>
    <row r="19" spans="2:11" ht="13.5" customHeight="1" thickBot="1">
      <c r="B19" s="8"/>
      <c r="C19" s="43"/>
      <c r="D19" s="20"/>
      <c r="E19" s="72"/>
      <c r="F19" s="40"/>
      <c r="G19" s="27"/>
      <c r="H19" s="40"/>
      <c r="I19" s="40"/>
      <c r="J19" s="21"/>
      <c r="K19" s="42"/>
    </row>
    <row r="20" spans="2:11" ht="13.5" customHeight="1" thickBot="1">
      <c r="B20" s="8"/>
      <c r="C20" s="44"/>
      <c r="D20" s="20"/>
      <c r="E20" s="72"/>
      <c r="F20" s="44"/>
      <c r="G20" s="27"/>
      <c r="H20" s="40"/>
      <c r="I20" s="44"/>
      <c r="J20" s="21"/>
      <c r="K20" s="37" t="s">
        <v>28</v>
      </c>
    </row>
    <row r="21" spans="2:11" ht="14.25" thickBot="1">
      <c r="B21" s="8"/>
      <c r="C21" s="76" t="s">
        <v>13</v>
      </c>
      <c r="D21" s="20"/>
      <c r="E21" s="72"/>
      <c r="F21" s="40" t="s">
        <v>19</v>
      </c>
      <c r="G21" s="27"/>
      <c r="H21" s="40"/>
      <c r="I21" s="40" t="s">
        <v>30</v>
      </c>
      <c r="J21" s="21"/>
      <c r="K21" s="38"/>
    </row>
    <row r="22" spans="2:11" ht="14.25" customHeight="1" thickBot="1">
      <c r="B22" s="8"/>
      <c r="C22" s="77"/>
      <c r="D22" s="20"/>
      <c r="E22" s="72"/>
      <c r="F22" s="43"/>
      <c r="G22" s="27"/>
      <c r="H22" s="40"/>
      <c r="I22" s="43"/>
      <c r="J22" s="21"/>
      <c r="K22" s="45" t="s">
        <v>44</v>
      </c>
    </row>
    <row r="23" spans="2:11" ht="13.5" customHeight="1">
      <c r="B23" s="8"/>
      <c r="C23" s="45" t="s">
        <v>43</v>
      </c>
      <c r="D23" s="20"/>
      <c r="E23" s="72"/>
      <c r="F23" s="43"/>
      <c r="G23" s="27"/>
      <c r="H23" s="40"/>
      <c r="I23" s="43"/>
      <c r="J23" s="21"/>
      <c r="K23" s="46"/>
    </row>
    <row r="24" spans="2:11">
      <c r="B24" s="8"/>
      <c r="C24" s="74"/>
      <c r="D24" s="20"/>
      <c r="E24" s="72"/>
      <c r="F24" s="43"/>
      <c r="G24" s="27"/>
      <c r="H24" s="40"/>
      <c r="I24" s="43"/>
      <c r="J24" s="21"/>
      <c r="K24" s="46"/>
    </row>
    <row r="25" spans="2:11" ht="14.25" thickBot="1">
      <c r="B25" s="8"/>
      <c r="C25" s="74"/>
      <c r="D25" s="20"/>
      <c r="E25" s="73"/>
      <c r="F25" s="44"/>
      <c r="G25" s="27"/>
      <c r="H25" s="71"/>
      <c r="I25" s="44"/>
      <c r="J25" s="21"/>
      <c r="K25" s="46"/>
    </row>
    <row r="26" spans="2:11" ht="14.25" thickBot="1">
      <c r="B26" s="8"/>
      <c r="C26" s="75"/>
      <c r="D26" s="20"/>
      <c r="E26" s="58" t="s">
        <v>20</v>
      </c>
      <c r="F26" s="59"/>
      <c r="G26" s="27"/>
      <c r="H26" s="65" t="s">
        <v>40</v>
      </c>
      <c r="I26" s="66"/>
      <c r="J26" s="21"/>
      <c r="K26" s="46"/>
    </row>
    <row r="27" spans="2:11" ht="14.25" thickBot="1">
      <c r="B27" s="8"/>
      <c r="C27" s="39" t="s">
        <v>14</v>
      </c>
      <c r="D27" s="20"/>
      <c r="E27" s="60"/>
      <c r="F27" s="61"/>
      <c r="G27" s="27"/>
      <c r="H27" s="67"/>
      <c r="I27" s="68"/>
      <c r="J27" s="21"/>
      <c r="K27" s="44"/>
    </row>
    <row r="28" spans="2:11" ht="14.25" customHeight="1" thickBot="1">
      <c r="B28" s="8"/>
      <c r="C28" s="56"/>
      <c r="D28" s="20"/>
      <c r="E28" s="62"/>
      <c r="F28" s="61"/>
      <c r="G28" s="27"/>
      <c r="H28" s="69"/>
      <c r="I28" s="70"/>
      <c r="J28" s="21"/>
      <c r="K28" s="39" t="s">
        <v>33</v>
      </c>
    </row>
    <row r="29" spans="2:11" ht="14.25" thickBot="1">
      <c r="B29" s="8"/>
      <c r="C29" s="56"/>
      <c r="D29" s="20"/>
      <c r="E29" s="63"/>
      <c r="F29" s="64"/>
      <c r="G29" s="27"/>
      <c r="H29" s="58" t="s">
        <v>31</v>
      </c>
      <c r="I29" s="59"/>
      <c r="J29" s="21"/>
      <c r="K29" s="43"/>
    </row>
    <row r="30" spans="2:11" ht="14.25" customHeight="1">
      <c r="B30" s="8"/>
      <c r="C30" s="56"/>
      <c r="D30" s="20"/>
      <c r="E30" s="58" t="s">
        <v>21</v>
      </c>
      <c r="F30" s="59"/>
      <c r="G30" s="27"/>
      <c r="H30" s="62"/>
      <c r="I30" s="61"/>
      <c r="J30" s="21"/>
      <c r="K30" s="43"/>
    </row>
    <row r="31" spans="2:11" ht="13.5" customHeight="1">
      <c r="B31" s="8"/>
      <c r="C31" s="56"/>
      <c r="D31" s="20"/>
      <c r="E31" s="62"/>
      <c r="F31" s="61"/>
      <c r="G31" s="27"/>
      <c r="H31" s="62"/>
      <c r="I31" s="61"/>
      <c r="J31" s="21"/>
      <c r="K31" s="43"/>
    </row>
    <row r="32" spans="2:11">
      <c r="B32" s="8"/>
      <c r="C32" s="56"/>
      <c r="D32" s="20"/>
      <c r="E32" s="62"/>
      <c r="F32" s="61"/>
      <c r="G32" s="27"/>
      <c r="H32" s="62"/>
      <c r="I32" s="61"/>
      <c r="J32" s="21"/>
      <c r="K32" s="43"/>
    </row>
    <row r="33" spans="2:11">
      <c r="B33" s="8"/>
      <c r="C33" s="56"/>
      <c r="D33" s="20"/>
      <c r="E33" s="62"/>
      <c r="F33" s="61"/>
      <c r="G33" s="27"/>
      <c r="H33" s="62"/>
      <c r="I33" s="61"/>
      <c r="J33" s="21"/>
      <c r="K33" s="43"/>
    </row>
    <row r="34" spans="2:11">
      <c r="B34" s="8"/>
      <c r="C34" s="56"/>
      <c r="D34" s="20"/>
      <c r="E34" s="62"/>
      <c r="F34" s="61"/>
      <c r="G34" s="27"/>
      <c r="H34" s="62"/>
      <c r="I34" s="61"/>
      <c r="J34" s="21"/>
      <c r="K34" s="43"/>
    </row>
    <row r="35" spans="2:11">
      <c r="B35" s="8"/>
      <c r="C35" s="56"/>
      <c r="D35" s="20"/>
      <c r="E35" s="62"/>
      <c r="F35" s="61"/>
      <c r="G35" s="27"/>
      <c r="H35" s="62"/>
      <c r="I35" s="61"/>
      <c r="J35" s="21"/>
      <c r="K35" s="43"/>
    </row>
    <row r="36" spans="2:11" ht="14.25" thickBot="1">
      <c r="B36" s="8"/>
      <c r="C36" s="57"/>
      <c r="D36" s="20"/>
      <c r="E36" s="63"/>
      <c r="F36" s="64"/>
      <c r="G36" s="27"/>
      <c r="H36" s="63"/>
      <c r="I36" s="64"/>
      <c r="J36" s="21"/>
      <c r="K36" s="44"/>
    </row>
    <row r="37" spans="2:11">
      <c r="B37" s="8"/>
      <c r="C37" s="53" t="s">
        <v>41</v>
      </c>
      <c r="D37" s="20"/>
      <c r="E37" s="47" t="s">
        <v>22</v>
      </c>
      <c r="F37" s="48"/>
      <c r="G37" s="27"/>
      <c r="H37" s="80" t="s">
        <v>32</v>
      </c>
      <c r="I37" s="81"/>
      <c r="J37" s="21"/>
      <c r="K37" s="53" t="s">
        <v>42</v>
      </c>
    </row>
    <row r="38" spans="2:11" ht="13.5" customHeight="1">
      <c r="B38" s="8"/>
      <c r="C38" s="54"/>
      <c r="D38" s="20"/>
      <c r="E38" s="49"/>
      <c r="F38" s="50"/>
      <c r="G38" s="27"/>
      <c r="H38" s="82"/>
      <c r="I38" s="83"/>
      <c r="J38" s="21"/>
      <c r="K38" s="54"/>
    </row>
    <row r="39" spans="2:11">
      <c r="B39" s="8"/>
      <c r="C39" s="54"/>
      <c r="D39" s="20"/>
      <c r="E39" s="49"/>
      <c r="F39" s="50"/>
      <c r="G39" s="27"/>
      <c r="H39" s="82"/>
      <c r="I39" s="83"/>
      <c r="J39" s="21"/>
      <c r="K39" s="54"/>
    </row>
    <row r="40" spans="2:11">
      <c r="B40" s="8"/>
      <c r="C40" s="54"/>
      <c r="D40" s="20"/>
      <c r="E40" s="49"/>
      <c r="F40" s="50"/>
      <c r="G40" s="27"/>
      <c r="H40" s="82"/>
      <c r="I40" s="83"/>
      <c r="J40" s="21"/>
      <c r="K40" s="54"/>
    </row>
    <row r="41" spans="2:11" ht="13.5" customHeight="1">
      <c r="B41" s="8"/>
      <c r="C41" s="54"/>
      <c r="D41" s="20"/>
      <c r="E41" s="49"/>
      <c r="F41" s="50"/>
      <c r="G41" s="27"/>
      <c r="H41" s="82"/>
      <c r="I41" s="83"/>
      <c r="J41" s="21"/>
      <c r="K41" s="54"/>
    </row>
    <row r="42" spans="2:11" ht="13.5" customHeight="1">
      <c r="B42" s="8"/>
      <c r="C42" s="54"/>
      <c r="D42" s="20"/>
      <c r="E42" s="49"/>
      <c r="F42" s="50"/>
      <c r="G42" s="27"/>
      <c r="H42" s="82"/>
      <c r="I42" s="83"/>
      <c r="J42" s="21"/>
      <c r="K42" s="54"/>
    </row>
    <row r="43" spans="2:11">
      <c r="B43" s="8"/>
      <c r="C43" s="54"/>
      <c r="D43" s="20"/>
      <c r="E43" s="49"/>
      <c r="F43" s="50"/>
      <c r="G43" s="27"/>
      <c r="H43" s="82"/>
      <c r="I43" s="83"/>
      <c r="J43" s="21"/>
      <c r="K43" s="54"/>
    </row>
    <row r="44" spans="2:11">
      <c r="B44" s="8"/>
      <c r="C44" s="54"/>
      <c r="D44" s="20"/>
      <c r="E44" s="49"/>
      <c r="F44" s="50"/>
      <c r="G44" s="27"/>
      <c r="H44" s="82"/>
      <c r="I44" s="83"/>
      <c r="J44" s="21"/>
      <c r="K44" s="54"/>
    </row>
    <row r="45" spans="2:11">
      <c r="B45" s="8"/>
      <c r="C45" s="54"/>
      <c r="D45" s="20"/>
      <c r="E45" s="49"/>
      <c r="F45" s="50"/>
      <c r="G45" s="27"/>
      <c r="H45" s="82"/>
      <c r="I45" s="83"/>
      <c r="J45" s="21"/>
      <c r="K45" s="54"/>
    </row>
    <row r="46" spans="2:11">
      <c r="B46" s="8"/>
      <c r="C46" s="54"/>
      <c r="D46" s="20"/>
      <c r="E46" s="49"/>
      <c r="F46" s="50"/>
      <c r="G46" s="27"/>
      <c r="H46" s="82"/>
      <c r="I46" s="83"/>
      <c r="J46" s="21"/>
      <c r="K46" s="54"/>
    </row>
    <row r="47" spans="2:11">
      <c r="B47" s="8"/>
      <c r="C47" s="54"/>
      <c r="D47" s="20"/>
      <c r="E47" s="49"/>
      <c r="F47" s="50"/>
      <c r="G47" s="27"/>
      <c r="H47" s="82"/>
      <c r="I47" s="83"/>
      <c r="J47" s="21"/>
      <c r="K47" s="54"/>
    </row>
    <row r="48" spans="2:11">
      <c r="B48" s="8"/>
      <c r="C48" s="54"/>
      <c r="D48" s="20"/>
      <c r="E48" s="49"/>
      <c r="F48" s="50"/>
      <c r="G48" s="27"/>
      <c r="H48" s="82"/>
      <c r="I48" s="83"/>
      <c r="J48" s="21"/>
      <c r="K48" s="54"/>
    </row>
    <row r="49" spans="1:11">
      <c r="B49" s="8"/>
      <c r="C49" s="54"/>
      <c r="D49" s="20"/>
      <c r="E49" s="49"/>
      <c r="F49" s="50"/>
      <c r="G49" s="27"/>
      <c r="H49" s="82"/>
      <c r="I49" s="83"/>
      <c r="J49" s="21"/>
      <c r="K49" s="54"/>
    </row>
    <row r="50" spans="1:11">
      <c r="B50" s="8"/>
      <c r="C50" s="54"/>
      <c r="D50" s="20"/>
      <c r="E50" s="49"/>
      <c r="F50" s="50"/>
      <c r="G50" s="27"/>
      <c r="H50" s="82"/>
      <c r="I50" s="83"/>
      <c r="J50" s="21"/>
      <c r="K50" s="54"/>
    </row>
    <row r="51" spans="1:11">
      <c r="B51" s="8"/>
      <c r="C51" s="54"/>
      <c r="D51" s="20"/>
      <c r="E51" s="49"/>
      <c r="F51" s="50"/>
      <c r="G51" s="26"/>
      <c r="H51" s="82"/>
      <c r="I51" s="83"/>
      <c r="J51" s="21"/>
      <c r="K51" s="54"/>
    </row>
    <row r="52" spans="1:11">
      <c r="B52" s="8"/>
      <c r="C52" s="54"/>
      <c r="D52" s="20"/>
      <c r="E52" s="49"/>
      <c r="F52" s="50"/>
      <c r="G52" s="27"/>
      <c r="H52" s="82"/>
      <c r="I52" s="83"/>
      <c r="J52" s="21"/>
      <c r="K52" s="54"/>
    </row>
    <row r="53" spans="1:11">
      <c r="B53" s="8"/>
      <c r="C53" s="54"/>
      <c r="D53" s="20"/>
      <c r="E53" s="49"/>
      <c r="F53" s="50"/>
      <c r="G53" s="27"/>
      <c r="H53" s="82"/>
      <c r="I53" s="83"/>
      <c r="J53" s="21"/>
      <c r="K53" s="54"/>
    </row>
    <row r="54" spans="1:11">
      <c r="B54" s="8"/>
      <c r="C54" s="54"/>
      <c r="D54" s="20"/>
      <c r="E54" s="49"/>
      <c r="F54" s="50"/>
      <c r="G54" s="27"/>
      <c r="H54" s="82"/>
      <c r="I54" s="83"/>
      <c r="J54" s="21"/>
      <c r="K54" s="54"/>
    </row>
    <row r="55" spans="1:11">
      <c r="B55" s="8"/>
      <c r="C55" s="54"/>
      <c r="D55" s="20"/>
      <c r="E55" s="49"/>
      <c r="F55" s="50"/>
      <c r="G55" s="27"/>
      <c r="H55" s="82"/>
      <c r="I55" s="83"/>
      <c r="J55" s="21"/>
      <c r="K55" s="54"/>
    </row>
    <row r="56" spans="1:11" ht="13.5" customHeight="1">
      <c r="B56" s="10"/>
      <c r="C56" s="54"/>
      <c r="D56" s="20"/>
      <c r="E56" s="49"/>
      <c r="F56" s="50"/>
      <c r="G56" s="20"/>
      <c r="H56" s="82"/>
      <c r="I56" s="83"/>
      <c r="J56" s="28"/>
      <c r="K56" s="54"/>
    </row>
    <row r="57" spans="1:11" ht="13.5" customHeight="1" thickBot="1">
      <c r="B57" s="10"/>
      <c r="C57" s="55"/>
      <c r="D57" s="20"/>
      <c r="E57" s="51"/>
      <c r="F57" s="52"/>
      <c r="G57" s="20"/>
      <c r="H57" s="84"/>
      <c r="I57" s="85"/>
      <c r="J57" s="28"/>
      <c r="K57" s="55"/>
    </row>
    <row r="58" spans="1:11" ht="13.5" customHeight="1">
      <c r="A58" s="4"/>
      <c r="B58" s="10"/>
      <c r="C58" s="28"/>
      <c r="D58" s="28"/>
      <c r="E58" s="28"/>
      <c r="F58" s="28"/>
      <c r="G58" s="20"/>
      <c r="H58" s="28"/>
      <c r="I58" s="28"/>
      <c r="J58" s="28"/>
      <c r="K58" s="28"/>
    </row>
    <row r="59" spans="1:11" ht="13.5" customHeight="1">
      <c r="A59" s="4"/>
      <c r="B59" s="13"/>
      <c r="C59" s="79" t="s">
        <v>23</v>
      </c>
      <c r="D59" s="79"/>
      <c r="E59" s="79"/>
      <c r="F59" s="79"/>
      <c r="G59" s="20"/>
      <c r="H59" s="79" t="s">
        <v>34</v>
      </c>
      <c r="I59" s="79"/>
      <c r="J59" s="79"/>
      <c r="K59" s="79"/>
    </row>
    <row r="60" spans="1:11" ht="13.5" customHeight="1">
      <c r="A60" s="4"/>
      <c r="B60" s="13"/>
      <c r="C60" s="78" t="s">
        <v>24</v>
      </c>
      <c r="D60" s="78"/>
      <c r="E60" s="78"/>
      <c r="F60" s="78"/>
      <c r="G60" s="20"/>
      <c r="H60" s="78" t="s">
        <v>35</v>
      </c>
      <c r="I60" s="78"/>
      <c r="J60" s="78"/>
      <c r="K60" s="78"/>
    </row>
    <row r="61" spans="1:11" ht="13.5" customHeight="1">
      <c r="A61" s="4"/>
      <c r="B61" s="13"/>
      <c r="C61" s="29"/>
      <c r="D61" s="29"/>
      <c r="E61" s="29"/>
      <c r="F61" s="29"/>
      <c r="G61" s="19"/>
      <c r="H61" s="29"/>
      <c r="I61" s="29"/>
      <c r="J61" s="29"/>
      <c r="K61" s="29"/>
    </row>
    <row r="62" spans="1:11" ht="13.5" customHeight="1">
      <c r="A62" s="4"/>
      <c r="B62" s="6"/>
      <c r="C62" s="7"/>
      <c r="D62" s="7"/>
      <c r="E62" s="7"/>
      <c r="F62" s="7"/>
      <c r="G62" s="19"/>
      <c r="H62" s="30"/>
      <c r="I62" s="30"/>
      <c r="J62" s="30"/>
      <c r="K62" s="30"/>
    </row>
    <row r="63" spans="1:11">
      <c r="C63" s="19"/>
      <c r="D63" s="19"/>
      <c r="E63" s="19"/>
      <c r="F63" s="19"/>
      <c r="G63" s="19"/>
      <c r="H63" s="30"/>
      <c r="I63" s="30"/>
      <c r="J63" s="30"/>
      <c r="K63" s="30"/>
    </row>
    <row r="64" spans="1:11">
      <c r="C64" s="19"/>
      <c r="D64" s="19"/>
      <c r="E64" s="19"/>
      <c r="F64" s="19"/>
      <c r="G64" s="19"/>
      <c r="H64" s="19"/>
      <c r="I64" s="19"/>
      <c r="J64" s="19"/>
      <c r="K64" s="19"/>
    </row>
  </sheetData>
  <mergeCells count="34">
    <mergeCell ref="C5:F5"/>
    <mergeCell ref="H5:K5"/>
    <mergeCell ref="C6:F6"/>
    <mergeCell ref="H6:K6"/>
    <mergeCell ref="H8:I8"/>
    <mergeCell ref="E8:F8"/>
    <mergeCell ref="C60:F60"/>
    <mergeCell ref="H60:K60"/>
    <mergeCell ref="C59:F59"/>
    <mergeCell ref="H59:K59"/>
    <mergeCell ref="H37:I57"/>
    <mergeCell ref="E9:E25"/>
    <mergeCell ref="C23:C26"/>
    <mergeCell ref="C21:C22"/>
    <mergeCell ref="C13:C20"/>
    <mergeCell ref="C9:C12"/>
    <mergeCell ref="E37:F57"/>
    <mergeCell ref="C37:C57"/>
    <mergeCell ref="K37:K57"/>
    <mergeCell ref="K28:K36"/>
    <mergeCell ref="C27:C36"/>
    <mergeCell ref="E26:F29"/>
    <mergeCell ref="E30:F36"/>
    <mergeCell ref="H26:I28"/>
    <mergeCell ref="H29:I36"/>
    <mergeCell ref="K20:K21"/>
    <mergeCell ref="K13:K19"/>
    <mergeCell ref="F21:F25"/>
    <mergeCell ref="F9:F20"/>
    <mergeCell ref="I21:I25"/>
    <mergeCell ref="I9:I20"/>
    <mergeCell ref="K22:K27"/>
    <mergeCell ref="K9:K12"/>
    <mergeCell ref="H9:H25"/>
  </mergeCells>
  <phoneticPr fontId="2"/>
  <pageMargins left="0.7" right="0.7" top="0.75" bottom="0.75" header="0.3" footer="0.3"/>
  <pageSetup paperSize="9" scale="74" orientation="portrait" horizontalDpi="4294967294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A4" workbookViewId="0">
      <selection activeCell="I10" sqref="I10"/>
    </sheetView>
  </sheetViews>
  <sheetFormatPr defaultRowHeight="13.5"/>
  <cols>
    <col min="1" max="1" width="19.25" style="16" bestFit="1" customWidth="1"/>
    <col min="2" max="16384" width="9" style="16"/>
  </cols>
  <sheetData>
    <row r="1" spans="1:7" ht="108">
      <c r="B1" s="17" t="s">
        <v>0</v>
      </c>
      <c r="G1" s="17" t="s">
        <v>1</v>
      </c>
    </row>
    <row r="2" spans="1:7">
      <c r="A2" s="16" t="s">
        <v>2</v>
      </c>
      <c r="B2" s="18">
        <v>1642</v>
      </c>
      <c r="C2" s="18">
        <v>1642</v>
      </c>
      <c r="D2" s="18">
        <v>1667</v>
      </c>
      <c r="E2" s="18">
        <v>1667</v>
      </c>
      <c r="F2" s="18">
        <v>1667</v>
      </c>
      <c r="G2" s="18">
        <v>1667</v>
      </c>
    </row>
    <row r="3" spans="1:7">
      <c r="A3" s="16" t="s">
        <v>3</v>
      </c>
      <c r="B3" s="18">
        <v>3259</v>
      </c>
      <c r="C3" s="18">
        <v>3259</v>
      </c>
      <c r="D3" s="18">
        <v>3259</v>
      </c>
      <c r="E3" s="18">
        <v>3259</v>
      </c>
      <c r="F3" s="18">
        <v>3259</v>
      </c>
      <c r="G3" s="18">
        <v>3259</v>
      </c>
    </row>
    <row r="4" spans="1:7">
      <c r="A4" s="16" t="s">
        <v>4</v>
      </c>
      <c r="B4" s="18">
        <v>16</v>
      </c>
      <c r="C4" s="18">
        <v>16</v>
      </c>
      <c r="D4" s="18">
        <v>16</v>
      </c>
      <c r="E4" s="18">
        <v>16</v>
      </c>
      <c r="F4" s="18">
        <v>16</v>
      </c>
      <c r="G4" s="18">
        <v>16</v>
      </c>
    </row>
    <row r="5" spans="1:7">
      <c r="A5" s="16" t="s">
        <v>5</v>
      </c>
      <c r="B5" s="18">
        <v>571</v>
      </c>
      <c r="C5" s="18">
        <v>571</v>
      </c>
      <c r="D5" s="18">
        <v>514</v>
      </c>
      <c r="E5" s="18">
        <v>514</v>
      </c>
      <c r="F5" s="18">
        <v>514</v>
      </c>
      <c r="G5" s="18">
        <v>514</v>
      </c>
    </row>
    <row r="6" spans="1:7">
      <c r="A6" s="16" t="s">
        <v>6</v>
      </c>
      <c r="B6" s="18">
        <v>2183</v>
      </c>
      <c r="C6" s="18">
        <v>2183</v>
      </c>
      <c r="D6" s="18">
        <v>2183</v>
      </c>
      <c r="E6" s="18">
        <v>2183</v>
      </c>
      <c r="F6" s="18">
        <v>2274</v>
      </c>
      <c r="G6" s="18">
        <v>2274</v>
      </c>
    </row>
    <row r="7" spans="1:7">
      <c r="A7" s="16" t="s">
        <v>7</v>
      </c>
      <c r="B7" s="18">
        <v>9236</v>
      </c>
      <c r="C7" s="18">
        <v>9236</v>
      </c>
      <c r="D7" s="18">
        <v>9236</v>
      </c>
      <c r="E7" s="18">
        <v>9236</v>
      </c>
      <c r="F7" s="18">
        <v>9236</v>
      </c>
      <c r="G7" s="18">
        <v>10030</v>
      </c>
    </row>
    <row r="8" spans="1:7">
      <c r="A8" s="16" t="s">
        <v>8</v>
      </c>
      <c r="B8" s="18">
        <v>0</v>
      </c>
      <c r="C8" s="18">
        <f>D2-C2</f>
        <v>25</v>
      </c>
      <c r="D8" s="18">
        <v>0</v>
      </c>
      <c r="E8" s="18">
        <v>0</v>
      </c>
      <c r="F8" s="18">
        <v>0</v>
      </c>
      <c r="G8" s="18">
        <v>0</v>
      </c>
    </row>
    <row r="9" spans="1:7">
      <c r="A9" s="16" t="s">
        <v>9</v>
      </c>
      <c r="B9" s="18">
        <v>0</v>
      </c>
      <c r="C9" s="18">
        <v>0</v>
      </c>
      <c r="D9" s="18">
        <f>-(D5-C5)</f>
        <v>57</v>
      </c>
      <c r="E9" s="18">
        <v>0</v>
      </c>
      <c r="F9" s="18">
        <v>0</v>
      </c>
      <c r="G9" s="18">
        <v>0</v>
      </c>
    </row>
    <row r="10" spans="1:7">
      <c r="A10" s="16" t="s">
        <v>10</v>
      </c>
      <c r="B10" s="18">
        <v>0</v>
      </c>
      <c r="C10" s="18">
        <v>0</v>
      </c>
      <c r="D10" s="18">
        <v>0</v>
      </c>
      <c r="E10" s="18">
        <f>F6-E6</f>
        <v>91</v>
      </c>
      <c r="F10" s="18">
        <v>0</v>
      </c>
      <c r="G10" s="18">
        <v>0</v>
      </c>
    </row>
    <row r="11" spans="1:7">
      <c r="A11" s="16" t="s">
        <v>11</v>
      </c>
      <c r="B11" s="18">
        <v>0</v>
      </c>
      <c r="C11" s="18">
        <v>0</v>
      </c>
      <c r="D11" s="18">
        <v>0</v>
      </c>
      <c r="E11" s="18">
        <v>0</v>
      </c>
      <c r="F11" s="18">
        <f>G7-F7</f>
        <v>794</v>
      </c>
      <c r="G11" s="18">
        <v>0</v>
      </c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2014年版</vt:lpstr>
      <vt:lpstr>新グラフ提案</vt:lpstr>
    </vt:vector>
  </TitlesOfParts>
  <Company>外務省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外務省</dc:creator>
  <cp:lastModifiedBy>情報通信課</cp:lastModifiedBy>
  <cp:lastPrinted>2014-11-12T07:08:11Z</cp:lastPrinted>
  <dcterms:created xsi:type="dcterms:W3CDTF">2007-01-31T02:14:43Z</dcterms:created>
  <dcterms:modified xsi:type="dcterms:W3CDTF">2016-10-03T08:03:36Z</dcterms:modified>
</cp:coreProperties>
</file>